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225" windowWidth="25440" windowHeight="81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/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47" i="1"/>
  <c r="A46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29" i="1"/>
  <c r="J62" i="1" l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K60" i="1" l="1"/>
  <c r="K34" i="1"/>
  <c r="K37" i="1"/>
  <c r="K32" i="1"/>
  <c r="K44" i="1"/>
  <c r="K47" i="1"/>
  <c r="K51" i="1"/>
  <c r="K54" i="1"/>
  <c r="K58" i="1"/>
  <c r="K29" i="1"/>
  <c r="K33" i="1"/>
  <c r="K36" i="1"/>
  <c r="K39" i="1"/>
  <c r="K56" i="1"/>
  <c r="K35" i="1"/>
  <c r="K38" i="1"/>
  <c r="K41" i="1"/>
  <c r="K48" i="1"/>
  <c r="K52" i="1"/>
  <c r="K55" i="1"/>
  <c r="K59" i="1"/>
  <c r="K30" i="1"/>
  <c r="K62" i="1"/>
  <c r="K53" i="1"/>
  <c r="K61" i="1"/>
  <c r="K57" i="1"/>
  <c r="K50" i="1"/>
  <c r="K49" i="1"/>
  <c r="K46" i="1"/>
  <c r="K43" i="1"/>
  <c r="K42" i="1"/>
  <c r="K40" i="1"/>
  <c r="K31" i="1"/>
  <c r="J28" i="1"/>
  <c r="I28" i="1"/>
  <c r="H28" i="1"/>
  <c r="I63" i="1" l="1"/>
  <c r="J63" i="1"/>
  <c r="K28" i="1"/>
  <c r="B102" i="1"/>
  <c r="K63" i="1" l="1"/>
  <c r="G66" i="1" s="1"/>
  <c r="C66" i="1"/>
  <c r="I98" i="1"/>
</calcChain>
</file>

<file path=xl/sharedStrings.xml><?xml version="1.0" encoding="utf-8"?>
<sst xmlns="http://schemas.openxmlformats.org/spreadsheetml/2006/main" count="121" uniqueCount="75">
  <si>
    <t>Lp.</t>
  </si>
  <si>
    <t>Nazwa towaru</t>
  </si>
  <si>
    <t>Cena jedno stkowa brutto</t>
  </si>
  <si>
    <t>Wartość netto</t>
  </si>
  <si>
    <t>Podatek VAT</t>
  </si>
  <si>
    <t>Wartość brutto</t>
  </si>
  <si>
    <t>RAZEM: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</si>
  <si>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</si>
  <si>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</si>
  <si>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</si>
  <si>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</si>
  <si>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</si>
  <si>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</si>
  <si>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</si>
  <si>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</si>
  <si>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</si>
  <si>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</si>
  <si>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</si>
  <si>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</si>
  <si>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</si>
  <si>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</si>
  <si>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NIP:</t>
  </si>
  <si>
    <t>Adres:</t>
  </si>
  <si>
    <t>Osoba do kontaktu:</t>
  </si>
  <si>
    <t>Nr tel. Kontaktowego:</t>
  </si>
  <si>
    <t>Adres e-mail:</t>
  </si>
  <si>
    <t>Nazwa oferenta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</si>
  <si>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</si>
  <si>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</si>
  <si>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</si>
  <si>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</si>
  <si>
    <t>szt</t>
  </si>
  <si>
    <t>Jedn miary</t>
  </si>
  <si>
    <t>Ilość szacunkowa</t>
  </si>
  <si>
    <t>cena jednostkowa netto</t>
  </si>
  <si>
    <t>Stawka VAT %</t>
  </si>
  <si>
    <t>Druciak spiralny 30 G</t>
  </si>
  <si>
    <t>Pad maszynowy 18'</t>
  </si>
  <si>
    <t>Ręczniki kuchenny celulozowy worek 40 szt ( 20x 2 rolki)</t>
  </si>
  <si>
    <t>Ręczniki z adaptorem średnica 19.5cm, dł. 250 m 1 warstwowe</t>
  </si>
  <si>
    <t>Ściereczka z mikrowłókna 35x35</t>
  </si>
  <si>
    <t>Ściereczka z mikrowłókna duża 70x50</t>
  </si>
  <si>
    <t>Ścierka do podłogi bawełniana 50x66</t>
  </si>
  <si>
    <t>Żmywak uniwersalny mały op.</t>
  </si>
  <si>
    <t>Załącznik nr 1</t>
  </si>
  <si>
    <t>do zapytania ofertowego SP006/14/2022</t>
  </si>
  <si>
    <t>W odpowiedzi na zapytanie ofertowe SP06/14/2022 proponujemy realizację dostawy w cenach podanych poniżej: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</si>
  <si>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SP06/14/2022                                                                                    Sukcesywna dostawę środków czystości do Szkoły Podstawowej nr 6 w Płocku                                                                           w okresie od 04.01.2023 do 30.06.2023r</t>
    </r>
  </si>
  <si>
    <t>Opakowanie</t>
  </si>
  <si>
    <t xml:space="preserve"> Mleczko do czyszczenia np..CIF 750 ml  </t>
  </si>
  <si>
    <t>Płyn uniwersalny np.. Ajax  kanister 5L</t>
  </si>
  <si>
    <t xml:space="preserve"> Żel do WC np. Domestos 750 ml</t>
  </si>
  <si>
    <t>Koncentrat dezynfekująco myjący 1L</t>
  </si>
  <si>
    <t>Krem do rąk 100 ml</t>
  </si>
  <si>
    <t>nabłyszczacz do stali nierdzewnej 1L</t>
  </si>
  <si>
    <t>Mydło w płynie glicerynowe białe 5L</t>
  </si>
  <si>
    <t>Odświeżacz powietrza 300 ml</t>
  </si>
  <si>
    <t>Płyn do gruntownego  mycia powierzchni wodoodpornych 10L</t>
  </si>
  <si>
    <t>Płyn do mycia naczyń  Ludwik 5L</t>
  </si>
  <si>
    <t>Płyn do tłustego brudu 1L</t>
  </si>
  <si>
    <t>Płyn do mycia szyb 5L</t>
  </si>
  <si>
    <t>Płyn do płukania tkanin 5L</t>
  </si>
  <si>
    <t>Antypoślizgowa wysokopołyskowa powłoka do podłóg 10L</t>
  </si>
  <si>
    <t>Proszek do prania kolorów 5kg</t>
  </si>
  <si>
    <t>Proszek do prania białego 5kg</t>
  </si>
  <si>
    <t>Sidolux płyn do mycia uniwersalny mydło marsylskie 5L</t>
  </si>
  <si>
    <t>Worki na śmieci  35L - rolka 50 szt</t>
  </si>
  <si>
    <t>Worki na śmieci 60L -  rolka 50 szt</t>
  </si>
  <si>
    <t>Worki na śmieci 70L - rolka 50 szt 60x90cm</t>
  </si>
  <si>
    <t>Worki na śmieci 120L -  rolka 50 szt</t>
  </si>
  <si>
    <t>Zmywak gąbka do teflonu</t>
  </si>
  <si>
    <t>Rękawice winylowo - nitrylowe M czarne - opakowanie 100 szt</t>
  </si>
  <si>
    <t>Rękawice gospodarcze M para</t>
  </si>
  <si>
    <r>
      <t xml:space="preserve">Papier klasik biały 11 cm </t>
    </r>
    <r>
      <rPr>
        <sz val="12"/>
        <rFont val="Arial"/>
        <family val="2"/>
        <charset val="238"/>
      </rPr>
      <t xml:space="preserve">worek </t>
    </r>
    <r>
      <rPr>
        <sz val="12"/>
        <color rgb="FF000000"/>
        <rFont val="Arial"/>
        <family val="2"/>
        <charset val="238"/>
      </rPr>
      <t>32 szt.średnica 11 cm długość 50m 1 warstwowy</t>
    </r>
  </si>
  <si>
    <t xml:space="preserve">Ręczniki składane ZZ 4000 szt. w kartonie1-warstwowe białe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</si>
</sst>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30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  <xf numFmtId="0" fontId="10" fillId="0" borderId="0" applyNumberFormat="0" applyBorder="0" applyProtection="0">
      <alignment horizontal="center" textRotation="90"/>
    </xf>
  </cellStyleXfs>
  <cellXfs count="65">
    <xf numFmtId="0" fontId="0" fillId="0" borderId="0" xfId="0"/>
    <xf numFmtId="164" fontId="7" fillId="0" borderId="0" xfId="9" applyFont="1" applyFill="1" applyAlignment="1"/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5" fontId="17" fillId="9" borderId="5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18" fillId="0" borderId="0" xfId="0" applyFont="1" applyFill="1" applyProtection="1"/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7" fillId="9" borderId="0" xfId="9" applyFont="1" applyFill="1" applyBorder="1" applyAlignment="1" applyProtection="1">
      <alignment horizontal="right" vertical="center"/>
    </xf>
    <xf numFmtId="165" fontId="17" fillId="9" borderId="0" xfId="8" applyFont="1" applyFill="1" applyBorder="1" applyAlignment="1" applyProtection="1">
      <alignment horizontal="right" vertical="center"/>
    </xf>
    <xf numFmtId="164" fontId="11" fillId="10" borderId="0" xfId="9" applyFont="1" applyFill="1" applyAlignment="1" applyProtection="1">
      <alignment vertical="center"/>
    </xf>
    <xf numFmtId="165" fontId="17" fillId="9" borderId="0" xfId="8" applyFont="1" applyFill="1" applyBorder="1" applyAlignment="1" applyProtection="1">
      <alignment horizontal="right" vertical="center" wrapText="1"/>
    </xf>
    <xf numFmtId="164" fontId="11" fillId="10" borderId="0" xfId="9" applyFont="1" applyFill="1" applyAlignment="1" applyProtection="1"/>
    <xf numFmtId="164" fontId="27" fillId="10" borderId="0" xfId="9" applyFont="1" applyFill="1" applyBorder="1" applyAlignment="1" applyProtection="1"/>
    <xf numFmtId="164" fontId="11" fillId="10" borderId="0" xfId="0" applyNumberFormat="1" applyFont="1" applyFill="1" applyAlignment="1" applyProtection="1">
      <alignment vertical="center"/>
    </xf>
    <xf numFmtId="164" fontId="11" fillId="9" borderId="2" xfId="9" applyFont="1" applyFill="1" applyBorder="1" applyAlignment="1" applyProtection="1">
      <alignment horizontal="center" vertical="center" wrapText="1"/>
    </xf>
    <xf numFmtId="165" fontId="11" fillId="9" borderId="2" xfId="8" applyFont="1" applyFill="1" applyBorder="1" applyAlignment="1" applyProtection="1">
      <alignment horizontal="center" vertical="center" wrapText="1"/>
    </xf>
    <xf numFmtId="166" fontId="11" fillId="9" borderId="2" xfId="10" applyFont="1" applyFill="1" applyBorder="1" applyAlignment="1" applyProtection="1">
      <alignment horizontal="center" vertical="center" wrapText="1"/>
    </xf>
    <xf numFmtId="165" fontId="11" fillId="9" borderId="3" xfId="8" applyFont="1" applyFill="1" applyBorder="1" applyAlignment="1" applyProtection="1">
      <alignment horizontal="center" vertical="center" wrapText="1"/>
    </xf>
    <xf numFmtId="164" fontId="11" fillId="9" borderId="3" xfId="9" applyFont="1" applyFill="1" applyBorder="1" applyAlignment="1" applyProtection="1">
      <alignment horizontal="center" vertical="center" wrapText="1"/>
    </xf>
    <xf numFmtId="165" fontId="11" fillId="9" borderId="4" xfId="8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horizontal="left" vertical="center" wrapText="1"/>
    </xf>
    <xf numFmtId="165" fontId="11" fillId="0" borderId="5" xfId="8" applyFont="1" applyFill="1" applyBorder="1" applyAlignment="1" applyProtection="1">
      <alignment horizontal="center" vertical="center" wrapText="1"/>
      <protection locked="0"/>
    </xf>
    <xf numFmtId="166" fontId="11" fillId="0" borderId="5" xfId="10" applyFont="1" applyFill="1" applyBorder="1" applyAlignment="1" applyProtection="1">
      <alignment horizontal="center" vertical="center" wrapText="1"/>
      <protection locked="0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29" fillId="9" borderId="2" xfId="9" applyFont="1" applyFill="1" applyBorder="1" applyAlignment="1" applyProtection="1">
      <alignment horizontal="left" vertical="center" wrapText="1"/>
    </xf>
    <xf numFmtId="0" fontId="20" fillId="1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17" fillId="9" borderId="3" xfId="9" applyFont="1" applyFill="1" applyBorder="1" applyAlignment="1" applyProtection="1">
      <alignment horizontal="right" vertical="center"/>
    </xf>
    <xf numFmtId="164" fontId="17" fillId="9" borderId="6" xfId="9" applyFont="1" applyFill="1" applyBorder="1" applyAlignment="1" applyProtection="1">
      <alignment horizontal="right" vertical="center"/>
    </xf>
    <xf numFmtId="164" fontId="17" fillId="9" borderId="4" xfId="9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wrapText="1"/>
      <protection locked="0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10" borderId="0" xfId="1" applyFont="1" applyFill="1" applyAlignment="1" applyProtection="1">
      <alignment horizont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vertical="center"/>
      <protection locked="0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eading1" xfId="24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07"/>
  <sheetViews>
    <sheetView tabSelected="1" view="pageLayout" topLeftCell="A55" zoomScaleNormal="100" workbookViewId="0">
      <selection activeCell="F48" sqref="F48"/>
    </sheetView>
  </sheetViews>
  <sheetFormatPr defaultRowHeight="15" x14ac:dyDescent="0.2"/>
  <cols>
    <col min="1" max="1" width="5.875" style="29" customWidth="1"/>
    <col min="2" max="2" width="81.75" style="3" customWidth="1"/>
    <col min="3" max="3" width="13.5" style="29" customWidth="1"/>
    <col min="4" max="4" width="7.25" style="29" customWidth="1"/>
    <col min="5" max="5" width="10.5" style="30" customWidth="1"/>
    <col min="6" max="6" width="11.75" style="31" customWidth="1"/>
    <col min="7" max="7" width="8.5" style="30" customWidth="1"/>
    <col min="8" max="8" width="11.75" style="30" customWidth="1"/>
    <col min="9" max="10" width="16.75" style="30" customWidth="1"/>
    <col min="11" max="11" width="16.75" style="3" customWidth="1"/>
    <col min="12" max="934" width="8.125" style="3" customWidth="1"/>
    <col min="935" max="935" width="9" style="3" customWidth="1"/>
    <col min="936" max="936" width="8.75" style="4" customWidth="1"/>
    <col min="937" max="1024" width="8.75" style="4"/>
    <col min="1025" max="16384" width="9" style="4"/>
  </cols>
  <sheetData>
    <row r="1" spans="1:11" ht="27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36"/>
    </row>
    <row r="2" spans="1:11" ht="13.5" customHeight="1" x14ac:dyDescent="0.2">
      <c r="A2" s="2"/>
      <c r="B2" s="5" t="s">
        <v>20</v>
      </c>
      <c r="C2" s="2"/>
      <c r="D2" s="2"/>
      <c r="E2" s="2"/>
      <c r="F2" s="2"/>
      <c r="G2" s="2"/>
      <c r="H2" s="2"/>
      <c r="I2" s="2"/>
      <c r="J2" s="6" t="s">
        <v>44</v>
      </c>
      <c r="K2" s="36"/>
    </row>
    <row r="3" spans="1:11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6" t="s">
        <v>45</v>
      </c>
      <c r="K3" s="36"/>
    </row>
    <row r="4" spans="1:11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6"/>
      <c r="K4" s="36"/>
    </row>
    <row r="5" spans="1:11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6"/>
      <c r="K5" s="36"/>
    </row>
    <row r="6" spans="1:11" ht="27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6"/>
    </row>
    <row r="7" spans="1:11" ht="27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36"/>
    </row>
    <row r="8" spans="1:11" ht="27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36"/>
    </row>
    <row r="9" spans="1:11" ht="27.75" customHeight="1" x14ac:dyDescent="0.2">
      <c r="A9" s="2"/>
      <c r="B9" s="61"/>
      <c r="C9" s="2"/>
      <c r="D9" s="62" t="s">
        <v>47</v>
      </c>
      <c r="E9" s="63"/>
      <c r="F9" s="63"/>
      <c r="G9" s="63"/>
      <c r="H9" s="63"/>
      <c r="I9" s="63"/>
      <c r="J9" s="2"/>
      <c r="K9" s="36"/>
    </row>
    <row r="10" spans="1:11" ht="27.75" customHeight="1" x14ac:dyDescent="0.2">
      <c r="A10" s="2"/>
      <c r="B10" s="61"/>
      <c r="C10" s="2"/>
      <c r="D10" s="63"/>
      <c r="E10" s="63"/>
      <c r="F10" s="63"/>
      <c r="G10" s="63"/>
      <c r="H10" s="63"/>
      <c r="I10" s="63"/>
      <c r="J10" s="2"/>
      <c r="K10" s="36"/>
    </row>
    <row r="11" spans="1:11" ht="27.75" customHeight="1" x14ac:dyDescent="0.2">
      <c r="A11" s="7"/>
      <c r="B11" s="2" t="s">
        <v>26</v>
      </c>
      <c r="C11" s="2"/>
      <c r="D11" s="63"/>
      <c r="E11" s="63"/>
      <c r="F11" s="63"/>
      <c r="G11" s="63"/>
      <c r="H11" s="63"/>
      <c r="I11" s="63"/>
      <c r="J11" s="2"/>
      <c r="K11" s="36"/>
    </row>
    <row r="12" spans="1:11" ht="27.75" customHeight="1" x14ac:dyDescent="0.2">
      <c r="A12" s="7"/>
      <c r="B12" s="61"/>
      <c r="C12" s="2"/>
      <c r="D12" s="63"/>
      <c r="E12" s="63"/>
      <c r="F12" s="63"/>
      <c r="G12" s="63"/>
      <c r="H12" s="63"/>
      <c r="I12" s="63"/>
      <c r="J12" s="2"/>
      <c r="K12" s="36"/>
    </row>
    <row r="13" spans="1:11" s="8" customFormat="1" ht="27.75" customHeight="1" x14ac:dyDescent="0.2">
      <c r="A13" s="2"/>
      <c r="B13" s="61"/>
      <c r="C13" s="2"/>
      <c r="D13" s="63"/>
      <c r="E13" s="63"/>
      <c r="F13" s="63"/>
      <c r="G13" s="63"/>
      <c r="H13" s="63"/>
      <c r="I13" s="63"/>
      <c r="J13" s="2"/>
      <c r="K13" s="38"/>
    </row>
    <row r="14" spans="1:11" s="8" customFormat="1" ht="27.75" customHeight="1" x14ac:dyDescent="0.2">
      <c r="A14" s="2"/>
      <c r="B14" s="2" t="s">
        <v>22</v>
      </c>
      <c r="C14" s="2"/>
      <c r="D14" s="63"/>
      <c r="E14" s="63"/>
      <c r="F14" s="63"/>
      <c r="G14" s="63"/>
      <c r="H14" s="63"/>
      <c r="I14" s="63"/>
      <c r="J14" s="2"/>
      <c r="K14" s="38"/>
    </row>
    <row r="15" spans="1:11" s="8" customFormat="1" ht="27.75" customHeight="1" x14ac:dyDescent="0.2">
      <c r="A15" s="2"/>
      <c r="B15" s="48"/>
      <c r="C15" s="2"/>
      <c r="D15" s="63"/>
      <c r="E15" s="63"/>
      <c r="F15" s="63"/>
      <c r="G15" s="63"/>
      <c r="H15" s="63"/>
      <c r="I15" s="63"/>
      <c r="J15" s="2"/>
      <c r="K15" s="38"/>
    </row>
    <row r="16" spans="1:11" s="8" customFormat="1" ht="27.75" customHeight="1" x14ac:dyDescent="0.2">
      <c r="A16" s="2"/>
      <c r="B16" s="2" t="s">
        <v>21</v>
      </c>
      <c r="C16" s="2"/>
      <c r="D16" s="63"/>
      <c r="E16" s="63"/>
      <c r="F16" s="63"/>
      <c r="G16" s="63"/>
      <c r="H16" s="63"/>
      <c r="I16" s="63"/>
      <c r="J16" s="2"/>
      <c r="K16" s="38"/>
    </row>
    <row r="17" spans="1:11" s="8" customFormat="1" ht="27.75" customHeight="1" x14ac:dyDescent="0.2">
      <c r="A17" s="2"/>
      <c r="B17" s="48"/>
      <c r="C17" s="2"/>
      <c r="D17" s="63"/>
      <c r="E17" s="63"/>
      <c r="F17" s="63"/>
      <c r="G17" s="63"/>
      <c r="H17" s="63"/>
      <c r="I17" s="63"/>
      <c r="J17" s="2"/>
      <c r="K17" s="38"/>
    </row>
    <row r="18" spans="1:11" s="8" customFormat="1" ht="27.75" customHeight="1" x14ac:dyDescent="0.2">
      <c r="A18" s="2"/>
      <c r="B18" s="2" t="s">
        <v>23</v>
      </c>
      <c r="C18" s="2"/>
      <c r="D18" s="63"/>
      <c r="E18" s="63"/>
      <c r="F18" s="63"/>
      <c r="G18" s="63"/>
      <c r="H18" s="63"/>
      <c r="I18" s="63"/>
      <c r="J18" s="2"/>
      <c r="K18" s="38"/>
    </row>
    <row r="19" spans="1:11" s="8" customFormat="1" ht="27.75" customHeight="1" x14ac:dyDescent="0.2">
      <c r="A19" s="2"/>
      <c r="B19" s="48"/>
      <c r="C19" s="2"/>
      <c r="D19" s="63"/>
      <c r="E19" s="63"/>
      <c r="F19" s="63"/>
      <c r="G19" s="63"/>
      <c r="H19" s="63"/>
      <c r="I19" s="63"/>
      <c r="J19" s="2"/>
      <c r="K19" s="38"/>
    </row>
    <row r="20" spans="1:11" s="8" customFormat="1" ht="27.75" customHeight="1" x14ac:dyDescent="0.2">
      <c r="A20" s="2"/>
      <c r="B20" s="2" t="s">
        <v>24</v>
      </c>
      <c r="C20" s="2"/>
      <c r="D20" s="63"/>
      <c r="E20" s="63"/>
      <c r="F20" s="63"/>
      <c r="G20" s="63"/>
      <c r="H20" s="63"/>
      <c r="I20" s="63"/>
      <c r="J20" s="2"/>
      <c r="K20" s="38"/>
    </row>
    <row r="21" spans="1:11" s="8" customFormat="1" ht="27.75" customHeight="1" x14ac:dyDescent="0.2">
      <c r="A21" s="2"/>
      <c r="B21" s="48" t="s">
        <v>30</v>
      </c>
      <c r="C21" s="2"/>
      <c r="D21" s="63"/>
      <c r="E21" s="63"/>
      <c r="F21" s="63"/>
      <c r="G21" s="63"/>
      <c r="H21" s="63"/>
      <c r="I21" s="63"/>
      <c r="J21" s="2"/>
      <c r="K21" s="38"/>
    </row>
    <row r="22" spans="1:11" s="8" customFormat="1" ht="27.75" customHeight="1" x14ac:dyDescent="0.2">
      <c r="A22" s="2"/>
      <c r="B22" s="2" t="s">
        <v>25</v>
      </c>
      <c r="C22" s="2"/>
      <c r="D22" s="2"/>
      <c r="E22" s="2"/>
      <c r="F22" s="2"/>
      <c r="G22" s="2"/>
      <c r="H22" s="2"/>
      <c r="I22" s="2"/>
      <c r="J22" s="2"/>
      <c r="K22" s="38"/>
    </row>
    <row r="23" spans="1:11" s="8" customFormat="1" ht="27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38"/>
    </row>
    <row r="24" spans="1:11" s="8" customFormat="1" ht="27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38"/>
    </row>
    <row r="25" spans="1:11" s="8" customFormat="1" ht="27.75" customHeight="1" x14ac:dyDescent="0.2">
      <c r="A25" s="2"/>
      <c r="B25" s="59" t="s">
        <v>46</v>
      </c>
      <c r="C25" s="59"/>
      <c r="D25" s="59"/>
      <c r="E25" s="59"/>
      <c r="F25" s="59"/>
      <c r="G25" s="59"/>
      <c r="H25" s="59"/>
      <c r="I25" s="59"/>
      <c r="J25" s="2"/>
      <c r="K25" s="38"/>
    </row>
    <row r="26" spans="1:11" s="8" customFormat="1" ht="27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38"/>
    </row>
    <row r="27" spans="1:11" s="8" customFormat="1" ht="45" x14ac:dyDescent="0.2">
      <c r="A27" s="39" t="s">
        <v>0</v>
      </c>
      <c r="B27" s="39" t="s">
        <v>1</v>
      </c>
      <c r="C27" s="39" t="s">
        <v>48</v>
      </c>
      <c r="D27" s="39" t="s">
        <v>32</v>
      </c>
      <c r="E27" s="39" t="s">
        <v>33</v>
      </c>
      <c r="F27" s="40" t="s">
        <v>34</v>
      </c>
      <c r="G27" s="41" t="s">
        <v>35</v>
      </c>
      <c r="H27" s="40" t="s">
        <v>2</v>
      </c>
      <c r="I27" s="40" t="s">
        <v>3</v>
      </c>
      <c r="J27" s="42" t="s">
        <v>4</v>
      </c>
      <c r="K27" s="40" t="s">
        <v>5</v>
      </c>
    </row>
    <row r="28" spans="1:11" s="8" customFormat="1" ht="36.75" customHeight="1" x14ac:dyDescent="0.2">
      <c r="A28" s="43">
        <v>1</v>
      </c>
      <c r="B28" s="45" t="s">
        <v>50</v>
      </c>
      <c r="C28" s="39"/>
      <c r="D28" s="39" t="s">
        <v>31</v>
      </c>
      <c r="E28" s="39">
        <v>2</v>
      </c>
      <c r="F28" s="46"/>
      <c r="G28" s="47"/>
      <c r="H28" s="44">
        <f>F28*G28+F28</f>
        <v>0</v>
      </c>
      <c r="I28" s="40">
        <f>E28*F28</f>
        <v>0</v>
      </c>
      <c r="J28" s="42">
        <f>(F28*G28)*E28</f>
        <v>0</v>
      </c>
      <c r="K28" s="40">
        <f>I28+J28</f>
        <v>0</v>
      </c>
    </row>
    <row r="29" spans="1:11" s="8" customFormat="1" ht="36.75" customHeight="1" x14ac:dyDescent="0.2">
      <c r="A29" s="43">
        <f>A28+1</f>
        <v>2</v>
      </c>
      <c r="B29" s="45" t="s">
        <v>49</v>
      </c>
      <c r="C29" s="39"/>
      <c r="D29" s="39" t="s">
        <v>31</v>
      </c>
      <c r="E29" s="39">
        <v>35</v>
      </c>
      <c r="F29" s="46"/>
      <c r="G29" s="47"/>
      <c r="H29" s="44">
        <f t="shared" ref="H29:H62" si="0">F29*G29+F29</f>
        <v>0</v>
      </c>
      <c r="I29" s="40">
        <f t="shared" ref="I29:I62" si="1">E29*F29</f>
        <v>0</v>
      </c>
      <c r="J29" s="42">
        <f t="shared" ref="J29:J62" si="2">(F29*G29)*E29</f>
        <v>0</v>
      </c>
      <c r="K29" s="40">
        <f t="shared" ref="K29:K62" si="3">I29+J29</f>
        <v>0</v>
      </c>
    </row>
    <row r="30" spans="1:11" s="8" customFormat="1" ht="36.75" customHeight="1" x14ac:dyDescent="0.2">
      <c r="A30" s="43">
        <f t="shared" ref="A30:A44" si="4">A29+1</f>
        <v>3</v>
      </c>
      <c r="B30" s="45" t="s">
        <v>51</v>
      </c>
      <c r="C30" s="39"/>
      <c r="D30" s="39" t="s">
        <v>31</v>
      </c>
      <c r="E30" s="39">
        <v>60</v>
      </c>
      <c r="F30" s="46"/>
      <c r="G30" s="47"/>
      <c r="H30" s="44">
        <f t="shared" si="0"/>
        <v>0</v>
      </c>
      <c r="I30" s="40">
        <f t="shared" si="1"/>
        <v>0</v>
      </c>
      <c r="J30" s="42">
        <f t="shared" si="2"/>
        <v>0</v>
      </c>
      <c r="K30" s="40">
        <f t="shared" si="3"/>
        <v>0</v>
      </c>
    </row>
    <row r="31" spans="1:11" s="8" customFormat="1" ht="36.75" customHeight="1" x14ac:dyDescent="0.2">
      <c r="A31" s="43">
        <f t="shared" si="4"/>
        <v>4</v>
      </c>
      <c r="B31" s="45" t="s">
        <v>36</v>
      </c>
      <c r="C31" s="39"/>
      <c r="D31" s="39" t="s">
        <v>31</v>
      </c>
      <c r="E31" s="39">
        <v>5</v>
      </c>
      <c r="F31" s="46"/>
      <c r="G31" s="47"/>
      <c r="H31" s="44">
        <f t="shared" si="0"/>
        <v>0</v>
      </c>
      <c r="I31" s="40">
        <f t="shared" si="1"/>
        <v>0</v>
      </c>
      <c r="J31" s="42">
        <f t="shared" si="2"/>
        <v>0</v>
      </c>
      <c r="K31" s="40">
        <f t="shared" si="3"/>
        <v>0</v>
      </c>
    </row>
    <row r="32" spans="1:11" s="8" customFormat="1" ht="36.75" customHeight="1" x14ac:dyDescent="0.2">
      <c r="A32" s="43">
        <f t="shared" si="4"/>
        <v>5</v>
      </c>
      <c r="B32" s="45" t="s">
        <v>52</v>
      </c>
      <c r="C32" s="39"/>
      <c r="D32" s="39" t="s">
        <v>31</v>
      </c>
      <c r="E32" s="39">
        <v>1</v>
      </c>
      <c r="F32" s="46"/>
      <c r="G32" s="47"/>
      <c r="H32" s="44">
        <f t="shared" si="0"/>
        <v>0</v>
      </c>
      <c r="I32" s="40">
        <f t="shared" si="1"/>
        <v>0</v>
      </c>
      <c r="J32" s="42">
        <f t="shared" si="2"/>
        <v>0</v>
      </c>
      <c r="K32" s="40">
        <f t="shared" si="3"/>
        <v>0</v>
      </c>
    </row>
    <row r="33" spans="1:11" s="8" customFormat="1" ht="36.75" customHeight="1" x14ac:dyDescent="0.2">
      <c r="A33" s="43">
        <f t="shared" si="4"/>
        <v>6</v>
      </c>
      <c r="B33" s="45" t="s">
        <v>53</v>
      </c>
      <c r="C33" s="39"/>
      <c r="D33" s="39" t="s">
        <v>31</v>
      </c>
      <c r="E33" s="39">
        <v>5</v>
      </c>
      <c r="F33" s="46"/>
      <c r="G33" s="47"/>
      <c r="H33" s="44">
        <f t="shared" si="0"/>
        <v>0</v>
      </c>
      <c r="I33" s="40">
        <f t="shared" si="1"/>
        <v>0</v>
      </c>
      <c r="J33" s="42">
        <f t="shared" si="2"/>
        <v>0</v>
      </c>
      <c r="K33" s="40">
        <f t="shared" si="3"/>
        <v>0</v>
      </c>
    </row>
    <row r="34" spans="1:11" s="8" customFormat="1" ht="36.75" customHeight="1" x14ac:dyDescent="0.2">
      <c r="A34" s="43">
        <f t="shared" si="4"/>
        <v>7</v>
      </c>
      <c r="B34" s="45" t="s">
        <v>55</v>
      </c>
      <c r="C34" s="39"/>
      <c r="D34" s="39" t="s">
        <v>31</v>
      </c>
      <c r="E34" s="39">
        <v>18</v>
      </c>
      <c r="F34" s="46"/>
      <c r="G34" s="47"/>
      <c r="H34" s="44">
        <f t="shared" si="0"/>
        <v>0</v>
      </c>
      <c r="I34" s="40">
        <f t="shared" si="1"/>
        <v>0</v>
      </c>
      <c r="J34" s="42">
        <f t="shared" si="2"/>
        <v>0</v>
      </c>
      <c r="K34" s="40">
        <f t="shared" si="3"/>
        <v>0</v>
      </c>
    </row>
    <row r="35" spans="1:11" s="8" customFormat="1" ht="36.75" customHeight="1" x14ac:dyDescent="0.2">
      <c r="A35" s="43">
        <f t="shared" si="4"/>
        <v>8</v>
      </c>
      <c r="B35" s="45" t="s">
        <v>54</v>
      </c>
      <c r="C35" s="39"/>
      <c r="D35" s="39" t="s">
        <v>31</v>
      </c>
      <c r="E35" s="39">
        <v>1</v>
      </c>
      <c r="F35" s="46"/>
      <c r="G35" s="47"/>
      <c r="H35" s="44">
        <f t="shared" si="0"/>
        <v>0</v>
      </c>
      <c r="I35" s="40">
        <f t="shared" si="1"/>
        <v>0</v>
      </c>
      <c r="J35" s="42">
        <f t="shared" si="2"/>
        <v>0</v>
      </c>
      <c r="K35" s="40">
        <f t="shared" si="3"/>
        <v>0</v>
      </c>
    </row>
    <row r="36" spans="1:11" s="8" customFormat="1" ht="36.75" customHeight="1" x14ac:dyDescent="0.2">
      <c r="A36" s="43">
        <f t="shared" si="4"/>
        <v>9</v>
      </c>
      <c r="B36" s="45" t="s">
        <v>56</v>
      </c>
      <c r="C36" s="39"/>
      <c r="D36" s="39" t="s">
        <v>31</v>
      </c>
      <c r="E36" s="39">
        <v>2</v>
      </c>
      <c r="F36" s="46"/>
      <c r="G36" s="47"/>
      <c r="H36" s="44">
        <f t="shared" si="0"/>
        <v>0</v>
      </c>
      <c r="I36" s="40">
        <f t="shared" si="1"/>
        <v>0</v>
      </c>
      <c r="J36" s="42">
        <f t="shared" si="2"/>
        <v>0</v>
      </c>
      <c r="K36" s="40">
        <f t="shared" si="3"/>
        <v>0</v>
      </c>
    </row>
    <row r="37" spans="1:11" s="8" customFormat="1" ht="36.75" customHeight="1" x14ac:dyDescent="0.2">
      <c r="A37" s="43">
        <f t="shared" si="4"/>
        <v>10</v>
      </c>
      <c r="B37" s="45" t="s">
        <v>37</v>
      </c>
      <c r="C37" s="39"/>
      <c r="D37" s="39" t="s">
        <v>31</v>
      </c>
      <c r="E37" s="39">
        <v>5</v>
      </c>
      <c r="F37" s="46"/>
      <c r="G37" s="47"/>
      <c r="H37" s="44">
        <f t="shared" si="0"/>
        <v>0</v>
      </c>
      <c r="I37" s="40">
        <f t="shared" si="1"/>
        <v>0</v>
      </c>
      <c r="J37" s="42">
        <f t="shared" si="2"/>
        <v>0</v>
      </c>
      <c r="K37" s="40">
        <f t="shared" si="3"/>
        <v>0</v>
      </c>
    </row>
    <row r="38" spans="1:11" s="8" customFormat="1" ht="36.75" customHeight="1" x14ac:dyDescent="0.2">
      <c r="A38" s="43">
        <f t="shared" si="4"/>
        <v>11</v>
      </c>
      <c r="B38" s="45" t="s">
        <v>73</v>
      </c>
      <c r="C38" s="39"/>
      <c r="D38" s="39" t="s">
        <v>31</v>
      </c>
      <c r="E38" s="39">
        <v>40</v>
      </c>
      <c r="F38" s="46"/>
      <c r="G38" s="47"/>
      <c r="H38" s="44">
        <f t="shared" si="0"/>
        <v>0</v>
      </c>
      <c r="I38" s="40">
        <f t="shared" si="1"/>
        <v>0</v>
      </c>
      <c r="J38" s="42">
        <f t="shared" si="2"/>
        <v>0</v>
      </c>
      <c r="K38" s="40">
        <f t="shared" si="3"/>
        <v>0</v>
      </c>
    </row>
    <row r="39" spans="1:11" s="8" customFormat="1" ht="36.75" customHeight="1" x14ac:dyDescent="0.2">
      <c r="A39" s="43">
        <f t="shared" si="4"/>
        <v>12</v>
      </c>
      <c r="B39" s="45" t="s">
        <v>57</v>
      </c>
      <c r="C39" s="39"/>
      <c r="D39" s="39" t="s">
        <v>31</v>
      </c>
      <c r="E39" s="39">
        <v>6</v>
      </c>
      <c r="F39" s="46"/>
      <c r="G39" s="47"/>
      <c r="H39" s="44">
        <f t="shared" si="0"/>
        <v>0</v>
      </c>
      <c r="I39" s="40">
        <f t="shared" si="1"/>
        <v>0</v>
      </c>
      <c r="J39" s="42">
        <f t="shared" si="2"/>
        <v>0</v>
      </c>
      <c r="K39" s="40">
        <f t="shared" si="3"/>
        <v>0</v>
      </c>
    </row>
    <row r="40" spans="1:11" s="8" customFormat="1" ht="36.75" customHeight="1" x14ac:dyDescent="0.2">
      <c r="A40" s="43">
        <f t="shared" si="4"/>
        <v>13</v>
      </c>
      <c r="B40" s="51" t="s">
        <v>58</v>
      </c>
      <c r="C40" s="39"/>
      <c r="D40" s="39" t="s">
        <v>31</v>
      </c>
      <c r="E40" s="39">
        <v>15</v>
      </c>
      <c r="F40" s="46"/>
      <c r="G40" s="47"/>
      <c r="H40" s="44">
        <f t="shared" si="0"/>
        <v>0</v>
      </c>
      <c r="I40" s="40">
        <f t="shared" si="1"/>
        <v>0</v>
      </c>
      <c r="J40" s="42">
        <f t="shared" si="2"/>
        <v>0</v>
      </c>
      <c r="K40" s="40">
        <f t="shared" si="3"/>
        <v>0</v>
      </c>
    </row>
    <row r="41" spans="1:11" s="8" customFormat="1" ht="36.75" customHeight="1" x14ac:dyDescent="0.2">
      <c r="A41" s="43">
        <f t="shared" si="4"/>
        <v>14</v>
      </c>
      <c r="B41" s="45" t="s">
        <v>59</v>
      </c>
      <c r="C41" s="39"/>
      <c r="D41" s="39" t="s">
        <v>31</v>
      </c>
      <c r="E41" s="39">
        <v>1</v>
      </c>
      <c r="F41" s="46"/>
      <c r="G41" s="47"/>
      <c r="H41" s="44">
        <f t="shared" si="0"/>
        <v>0</v>
      </c>
      <c r="I41" s="40">
        <f t="shared" si="1"/>
        <v>0</v>
      </c>
      <c r="J41" s="42">
        <f t="shared" si="2"/>
        <v>0</v>
      </c>
      <c r="K41" s="40">
        <f t="shared" si="3"/>
        <v>0</v>
      </c>
    </row>
    <row r="42" spans="1:11" s="8" customFormat="1" ht="36.75" customHeight="1" x14ac:dyDescent="0.2">
      <c r="A42" s="43">
        <f t="shared" si="4"/>
        <v>15</v>
      </c>
      <c r="B42" s="45" t="s">
        <v>60</v>
      </c>
      <c r="C42" s="39"/>
      <c r="D42" s="39" t="s">
        <v>31</v>
      </c>
      <c r="E42" s="39">
        <v>1</v>
      </c>
      <c r="F42" s="46"/>
      <c r="G42" s="47"/>
      <c r="H42" s="44">
        <f t="shared" si="0"/>
        <v>0</v>
      </c>
      <c r="I42" s="40">
        <f t="shared" si="1"/>
        <v>0</v>
      </c>
      <c r="J42" s="42">
        <f t="shared" si="2"/>
        <v>0</v>
      </c>
      <c r="K42" s="40">
        <f t="shared" si="3"/>
        <v>0</v>
      </c>
    </row>
    <row r="43" spans="1:11" s="8" customFormat="1" ht="36.75" customHeight="1" x14ac:dyDescent="0.2">
      <c r="A43" s="43">
        <f t="shared" si="4"/>
        <v>16</v>
      </c>
      <c r="B43" s="45" t="s">
        <v>61</v>
      </c>
      <c r="C43" s="39"/>
      <c r="D43" s="39" t="s">
        <v>31</v>
      </c>
      <c r="E43" s="39">
        <v>1</v>
      </c>
      <c r="F43" s="46"/>
      <c r="G43" s="47"/>
      <c r="H43" s="44">
        <f t="shared" si="0"/>
        <v>0</v>
      </c>
      <c r="I43" s="40">
        <f t="shared" si="1"/>
        <v>0</v>
      </c>
      <c r="J43" s="42">
        <f t="shared" si="2"/>
        <v>0</v>
      </c>
      <c r="K43" s="40">
        <f t="shared" si="3"/>
        <v>0</v>
      </c>
    </row>
    <row r="44" spans="1:11" s="8" customFormat="1" ht="36.75" customHeight="1" x14ac:dyDescent="0.2">
      <c r="A44" s="43">
        <f t="shared" si="4"/>
        <v>17</v>
      </c>
      <c r="B44" s="45" t="s">
        <v>62</v>
      </c>
      <c r="C44" s="39"/>
      <c r="D44" s="39" t="s">
        <v>31</v>
      </c>
      <c r="E44" s="39">
        <v>6</v>
      </c>
      <c r="F44" s="46"/>
      <c r="G44" s="47"/>
      <c r="H44" s="44">
        <f t="shared" si="0"/>
        <v>0</v>
      </c>
      <c r="I44" s="40">
        <f t="shared" si="1"/>
        <v>0</v>
      </c>
      <c r="J44" s="42">
        <f t="shared" si="2"/>
        <v>0</v>
      </c>
      <c r="K44" s="40">
        <f t="shared" si="3"/>
        <v>0</v>
      </c>
    </row>
    <row r="45" spans="1:11" s="8" customFormat="1" ht="45" x14ac:dyDescent="0.2">
      <c r="A45" s="39" t="s">
        <v>0</v>
      </c>
      <c r="B45" s="39" t="s">
        <v>1</v>
      </c>
      <c r="C45" s="39" t="s">
        <v>48</v>
      </c>
      <c r="D45" s="39" t="s">
        <v>32</v>
      </c>
      <c r="E45" s="39" t="s">
        <v>33</v>
      </c>
      <c r="F45" s="40" t="s">
        <v>34</v>
      </c>
      <c r="G45" s="41" t="s">
        <v>35</v>
      </c>
      <c r="H45" s="40" t="s">
        <v>2</v>
      </c>
      <c r="I45" s="40" t="s">
        <v>3</v>
      </c>
      <c r="J45" s="42" t="s">
        <v>4</v>
      </c>
      <c r="K45" s="40" t="s">
        <v>5</v>
      </c>
    </row>
    <row r="46" spans="1:11" s="8" customFormat="1" ht="33.75" customHeight="1" x14ac:dyDescent="0.2">
      <c r="A46" s="43">
        <f>A44+1</f>
        <v>18</v>
      </c>
      <c r="B46" s="45" t="s">
        <v>63</v>
      </c>
      <c r="C46" s="39"/>
      <c r="D46" s="39" t="s">
        <v>31</v>
      </c>
      <c r="E46" s="39">
        <v>1</v>
      </c>
      <c r="F46" s="46"/>
      <c r="G46" s="47"/>
      <c r="H46" s="44">
        <f t="shared" si="0"/>
        <v>0</v>
      </c>
      <c r="I46" s="40">
        <f t="shared" si="1"/>
        <v>0</v>
      </c>
      <c r="J46" s="42">
        <f t="shared" si="2"/>
        <v>0</v>
      </c>
      <c r="K46" s="40">
        <f t="shared" si="3"/>
        <v>0</v>
      </c>
    </row>
    <row r="47" spans="1:11" s="8" customFormat="1" ht="33.75" customHeight="1" x14ac:dyDescent="0.2">
      <c r="A47" s="43">
        <f>A46+1</f>
        <v>19</v>
      </c>
      <c r="B47" s="45" t="s">
        <v>64</v>
      </c>
      <c r="C47" s="39"/>
      <c r="D47" s="39" t="s">
        <v>31</v>
      </c>
      <c r="E47" s="39">
        <v>1</v>
      </c>
      <c r="F47" s="46"/>
      <c r="G47" s="47"/>
      <c r="H47" s="44">
        <f t="shared" si="0"/>
        <v>0</v>
      </c>
      <c r="I47" s="40">
        <f t="shared" si="1"/>
        <v>0</v>
      </c>
      <c r="J47" s="42">
        <f t="shared" si="2"/>
        <v>0</v>
      </c>
      <c r="K47" s="40">
        <f t="shared" si="3"/>
        <v>0</v>
      </c>
    </row>
    <row r="48" spans="1:11" s="8" customFormat="1" ht="33.75" customHeight="1" x14ac:dyDescent="0.2">
      <c r="A48" s="43">
        <f t="shared" ref="A48:A62" si="5">A47+1</f>
        <v>20</v>
      </c>
      <c r="B48" s="45" t="s">
        <v>38</v>
      </c>
      <c r="C48" s="39"/>
      <c r="D48" s="39" t="s">
        <v>31</v>
      </c>
      <c r="E48" s="39">
        <v>13</v>
      </c>
      <c r="F48" s="46"/>
      <c r="G48" s="47"/>
      <c r="H48" s="44">
        <f t="shared" si="0"/>
        <v>0</v>
      </c>
      <c r="I48" s="40">
        <f t="shared" si="1"/>
        <v>0</v>
      </c>
      <c r="J48" s="42">
        <f t="shared" si="2"/>
        <v>0</v>
      </c>
      <c r="K48" s="40">
        <f t="shared" si="3"/>
        <v>0</v>
      </c>
    </row>
    <row r="49" spans="1:935" s="8" customFormat="1" ht="33.75" customHeight="1" x14ac:dyDescent="0.2">
      <c r="A49" s="43">
        <f t="shared" si="5"/>
        <v>21</v>
      </c>
      <c r="B49" s="45" t="s">
        <v>74</v>
      </c>
      <c r="C49" s="39"/>
      <c r="D49" s="39" t="s">
        <v>31</v>
      </c>
      <c r="E49" s="39">
        <v>10</v>
      </c>
      <c r="F49" s="46"/>
      <c r="G49" s="47"/>
      <c r="H49" s="44">
        <f t="shared" si="0"/>
        <v>0</v>
      </c>
      <c r="I49" s="40">
        <f t="shared" si="1"/>
        <v>0</v>
      </c>
      <c r="J49" s="42">
        <f t="shared" si="2"/>
        <v>0</v>
      </c>
      <c r="K49" s="40">
        <f t="shared" si="3"/>
        <v>0</v>
      </c>
    </row>
    <row r="50" spans="1:935" s="8" customFormat="1" ht="33.75" customHeight="1" x14ac:dyDescent="0.2">
      <c r="A50" s="43">
        <f t="shared" si="5"/>
        <v>22</v>
      </c>
      <c r="B50" s="45" t="s">
        <v>39</v>
      </c>
      <c r="C50" s="39"/>
      <c r="D50" s="39" t="s">
        <v>31</v>
      </c>
      <c r="E50" s="39">
        <v>100</v>
      </c>
      <c r="F50" s="46"/>
      <c r="G50" s="47"/>
      <c r="H50" s="44">
        <f t="shared" si="0"/>
        <v>0</v>
      </c>
      <c r="I50" s="40">
        <f t="shared" si="1"/>
        <v>0</v>
      </c>
      <c r="J50" s="42">
        <f t="shared" si="2"/>
        <v>0</v>
      </c>
      <c r="K50" s="40">
        <f t="shared" si="3"/>
        <v>0</v>
      </c>
    </row>
    <row r="51" spans="1:935" s="8" customFormat="1" ht="33.75" customHeight="1" x14ac:dyDescent="0.2">
      <c r="A51" s="43">
        <f t="shared" si="5"/>
        <v>23</v>
      </c>
      <c r="B51" s="45" t="s">
        <v>72</v>
      </c>
      <c r="C51" s="39"/>
      <c r="D51" s="39" t="s">
        <v>31</v>
      </c>
      <c r="E51" s="39">
        <v>15</v>
      </c>
      <c r="F51" s="46"/>
      <c r="G51" s="47"/>
      <c r="H51" s="44">
        <f t="shared" si="0"/>
        <v>0</v>
      </c>
      <c r="I51" s="40">
        <f t="shared" si="1"/>
        <v>0</v>
      </c>
      <c r="J51" s="42">
        <f t="shared" si="2"/>
        <v>0</v>
      </c>
      <c r="K51" s="40">
        <f t="shared" si="3"/>
        <v>0</v>
      </c>
    </row>
    <row r="52" spans="1:935" s="8" customFormat="1" ht="33.75" customHeight="1" x14ac:dyDescent="0.2">
      <c r="A52" s="43">
        <f t="shared" si="5"/>
        <v>24</v>
      </c>
      <c r="B52" s="45" t="s">
        <v>71</v>
      </c>
      <c r="C52" s="39"/>
      <c r="D52" s="39" t="s">
        <v>31</v>
      </c>
      <c r="E52" s="39">
        <v>7</v>
      </c>
      <c r="F52" s="46"/>
      <c r="G52" s="47"/>
      <c r="H52" s="44">
        <f t="shared" si="0"/>
        <v>0</v>
      </c>
      <c r="I52" s="40">
        <f t="shared" si="1"/>
        <v>0</v>
      </c>
      <c r="J52" s="42">
        <f t="shared" si="2"/>
        <v>0</v>
      </c>
      <c r="K52" s="40">
        <f t="shared" si="3"/>
        <v>0</v>
      </c>
    </row>
    <row r="53" spans="1:935" s="8" customFormat="1" ht="33.75" customHeight="1" x14ac:dyDescent="0.2">
      <c r="A53" s="43">
        <f t="shared" si="5"/>
        <v>25</v>
      </c>
      <c r="B53" s="45" t="s">
        <v>65</v>
      </c>
      <c r="C53" s="39"/>
      <c r="D53" s="39" t="s">
        <v>31</v>
      </c>
      <c r="E53" s="39">
        <v>2</v>
      </c>
      <c r="F53" s="46"/>
      <c r="G53" s="47"/>
      <c r="H53" s="44">
        <f t="shared" si="0"/>
        <v>0</v>
      </c>
      <c r="I53" s="40">
        <f t="shared" si="1"/>
        <v>0</v>
      </c>
      <c r="J53" s="42">
        <f t="shared" si="2"/>
        <v>0</v>
      </c>
      <c r="K53" s="40">
        <f t="shared" si="3"/>
        <v>0</v>
      </c>
    </row>
    <row r="54" spans="1:935" s="8" customFormat="1" ht="33.75" customHeight="1" x14ac:dyDescent="0.2">
      <c r="A54" s="43">
        <f t="shared" si="5"/>
        <v>26</v>
      </c>
      <c r="B54" s="45" t="s">
        <v>40</v>
      </c>
      <c r="C54" s="39"/>
      <c r="D54" s="39" t="s">
        <v>31</v>
      </c>
      <c r="E54" s="39">
        <v>50</v>
      </c>
      <c r="F54" s="46"/>
      <c r="G54" s="47"/>
      <c r="H54" s="44">
        <f t="shared" si="0"/>
        <v>0</v>
      </c>
      <c r="I54" s="40">
        <f t="shared" si="1"/>
        <v>0</v>
      </c>
      <c r="J54" s="42">
        <f t="shared" si="2"/>
        <v>0</v>
      </c>
      <c r="K54" s="40">
        <f t="shared" si="3"/>
        <v>0</v>
      </c>
    </row>
    <row r="55" spans="1:935" s="8" customFormat="1" ht="33.75" customHeight="1" x14ac:dyDescent="0.2">
      <c r="A55" s="43">
        <f t="shared" si="5"/>
        <v>27</v>
      </c>
      <c r="B55" s="45" t="s">
        <v>41</v>
      </c>
      <c r="C55" s="39"/>
      <c r="D55" s="39" t="s">
        <v>31</v>
      </c>
      <c r="E55" s="39">
        <v>5</v>
      </c>
      <c r="F55" s="46"/>
      <c r="G55" s="47"/>
      <c r="H55" s="44">
        <f t="shared" si="0"/>
        <v>0</v>
      </c>
      <c r="I55" s="40">
        <f t="shared" si="1"/>
        <v>0</v>
      </c>
      <c r="J55" s="42">
        <f t="shared" si="2"/>
        <v>0</v>
      </c>
      <c r="K55" s="40">
        <f t="shared" si="3"/>
        <v>0</v>
      </c>
    </row>
    <row r="56" spans="1:935" s="8" customFormat="1" ht="33.75" customHeight="1" x14ac:dyDescent="0.2">
      <c r="A56" s="43">
        <f t="shared" si="5"/>
        <v>28</v>
      </c>
      <c r="B56" s="45" t="s">
        <v>42</v>
      </c>
      <c r="C56" s="39"/>
      <c r="D56" s="39" t="s">
        <v>31</v>
      </c>
      <c r="E56" s="39">
        <v>5</v>
      </c>
      <c r="F56" s="46"/>
      <c r="G56" s="47"/>
      <c r="H56" s="44">
        <f t="shared" si="0"/>
        <v>0</v>
      </c>
      <c r="I56" s="40">
        <f t="shared" si="1"/>
        <v>0</v>
      </c>
      <c r="J56" s="42">
        <f t="shared" si="2"/>
        <v>0</v>
      </c>
      <c r="K56" s="40">
        <f t="shared" si="3"/>
        <v>0</v>
      </c>
    </row>
    <row r="57" spans="1:935" s="8" customFormat="1" ht="33.75" customHeight="1" x14ac:dyDescent="0.2">
      <c r="A57" s="43">
        <f t="shared" si="5"/>
        <v>29</v>
      </c>
      <c r="B57" s="45" t="s">
        <v>66</v>
      </c>
      <c r="C57" s="39"/>
      <c r="D57" s="39" t="s">
        <v>31</v>
      </c>
      <c r="E57" s="39">
        <v>12</v>
      </c>
      <c r="F57" s="46"/>
      <c r="G57" s="47"/>
      <c r="H57" s="44">
        <f t="shared" si="0"/>
        <v>0</v>
      </c>
      <c r="I57" s="40">
        <f t="shared" si="1"/>
        <v>0</v>
      </c>
      <c r="J57" s="42">
        <f t="shared" si="2"/>
        <v>0</v>
      </c>
      <c r="K57" s="40">
        <f t="shared" si="3"/>
        <v>0</v>
      </c>
    </row>
    <row r="58" spans="1:935" s="8" customFormat="1" ht="33.75" customHeight="1" x14ac:dyDescent="0.2">
      <c r="A58" s="43">
        <f t="shared" si="5"/>
        <v>30</v>
      </c>
      <c r="B58" s="45" t="s">
        <v>67</v>
      </c>
      <c r="C58" s="39"/>
      <c r="D58" s="39" t="s">
        <v>31</v>
      </c>
      <c r="E58" s="39">
        <v>12</v>
      </c>
      <c r="F58" s="46"/>
      <c r="G58" s="47"/>
      <c r="H58" s="44">
        <f t="shared" si="0"/>
        <v>0</v>
      </c>
      <c r="I58" s="40">
        <f t="shared" si="1"/>
        <v>0</v>
      </c>
      <c r="J58" s="42">
        <f t="shared" si="2"/>
        <v>0</v>
      </c>
      <c r="K58" s="40">
        <f t="shared" si="3"/>
        <v>0</v>
      </c>
    </row>
    <row r="59" spans="1:935" s="8" customFormat="1" ht="33.75" customHeight="1" x14ac:dyDescent="0.2">
      <c r="A59" s="43">
        <f t="shared" si="5"/>
        <v>31</v>
      </c>
      <c r="B59" s="45" t="s">
        <v>68</v>
      </c>
      <c r="C59" s="39"/>
      <c r="D59" s="39" t="s">
        <v>31</v>
      </c>
      <c r="E59" s="39">
        <v>20</v>
      </c>
      <c r="F59" s="46"/>
      <c r="G59" s="47"/>
      <c r="H59" s="44">
        <f t="shared" si="0"/>
        <v>0</v>
      </c>
      <c r="I59" s="40">
        <f t="shared" si="1"/>
        <v>0</v>
      </c>
      <c r="J59" s="42">
        <f t="shared" si="2"/>
        <v>0</v>
      </c>
      <c r="K59" s="40">
        <f t="shared" si="3"/>
        <v>0</v>
      </c>
    </row>
    <row r="60" spans="1:935" s="8" customFormat="1" ht="33.75" customHeight="1" x14ac:dyDescent="0.2">
      <c r="A60" s="43">
        <f t="shared" si="5"/>
        <v>32</v>
      </c>
      <c r="B60" s="45" t="s">
        <v>69</v>
      </c>
      <c r="C60" s="39"/>
      <c r="D60" s="39" t="s">
        <v>31</v>
      </c>
      <c r="E60" s="39">
        <v>12</v>
      </c>
      <c r="F60" s="46"/>
      <c r="G60" s="47"/>
      <c r="H60" s="44">
        <f t="shared" si="0"/>
        <v>0</v>
      </c>
      <c r="I60" s="40">
        <f t="shared" si="1"/>
        <v>0</v>
      </c>
      <c r="J60" s="42">
        <f t="shared" si="2"/>
        <v>0</v>
      </c>
      <c r="K60" s="40">
        <f t="shared" si="3"/>
        <v>0</v>
      </c>
    </row>
    <row r="61" spans="1:935" s="8" customFormat="1" ht="33.75" customHeight="1" x14ac:dyDescent="0.2">
      <c r="A61" s="43">
        <f t="shared" si="5"/>
        <v>33</v>
      </c>
      <c r="B61" s="45" t="s">
        <v>43</v>
      </c>
      <c r="C61" s="39"/>
      <c r="D61" s="39" t="s">
        <v>31</v>
      </c>
      <c r="E61" s="39">
        <v>3</v>
      </c>
      <c r="F61" s="46"/>
      <c r="G61" s="47"/>
      <c r="H61" s="44">
        <f t="shared" si="0"/>
        <v>0</v>
      </c>
      <c r="I61" s="40">
        <f t="shared" si="1"/>
        <v>0</v>
      </c>
      <c r="J61" s="42">
        <f t="shared" si="2"/>
        <v>0</v>
      </c>
      <c r="K61" s="40">
        <f t="shared" si="3"/>
        <v>0</v>
      </c>
    </row>
    <row r="62" spans="1:935" s="8" customFormat="1" ht="33.75" customHeight="1" x14ac:dyDescent="0.2">
      <c r="A62" s="43">
        <f t="shared" si="5"/>
        <v>34</v>
      </c>
      <c r="B62" s="45" t="s">
        <v>70</v>
      </c>
      <c r="C62" s="39"/>
      <c r="D62" s="39" t="s">
        <v>31</v>
      </c>
      <c r="E62" s="39">
        <v>5</v>
      </c>
      <c r="F62" s="46"/>
      <c r="G62" s="47"/>
      <c r="H62" s="44">
        <f t="shared" si="0"/>
        <v>0</v>
      </c>
      <c r="I62" s="40">
        <f t="shared" si="1"/>
        <v>0</v>
      </c>
      <c r="J62" s="42">
        <f t="shared" si="2"/>
        <v>0</v>
      </c>
      <c r="K62" s="40">
        <f t="shared" si="3"/>
        <v>0</v>
      </c>
    </row>
    <row r="63" spans="1:935" s="10" customFormat="1" ht="24" customHeight="1" x14ac:dyDescent="0.2">
      <c r="A63" s="55" t="s">
        <v>6</v>
      </c>
      <c r="B63" s="56"/>
      <c r="C63" s="56"/>
      <c r="D63" s="56"/>
      <c r="E63" s="56"/>
      <c r="F63" s="56"/>
      <c r="G63" s="56"/>
      <c r="H63" s="57"/>
      <c r="I63" s="11">
        <f>SUM(I28:I62)</f>
        <v>0</v>
      </c>
      <c r="J63" s="11">
        <f>SUM(J28:J62)</f>
        <v>0</v>
      </c>
      <c r="K63" s="11">
        <f>SUM(K28:K62)</f>
        <v>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</row>
    <row r="64" spans="1:935" s="10" customFormat="1" ht="24" customHeight="1" x14ac:dyDescent="0.2">
      <c r="A64" s="32"/>
      <c r="B64" s="32"/>
      <c r="C64" s="32"/>
      <c r="D64" s="32"/>
      <c r="E64" s="32"/>
      <c r="F64" s="32"/>
      <c r="G64" s="32"/>
      <c r="H64" s="32"/>
      <c r="I64" s="35"/>
      <c r="J64" s="35"/>
      <c r="K64" s="3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</row>
    <row r="65" spans="1:935" s="10" customFormat="1" ht="34.5" customHeight="1" x14ac:dyDescent="0.2">
      <c r="A65" s="32"/>
      <c r="B65" s="32"/>
      <c r="C65" s="32"/>
      <c r="D65" s="32"/>
      <c r="E65" s="32"/>
      <c r="F65" s="32"/>
      <c r="G65" s="32"/>
      <c r="H65" s="33"/>
      <c r="I65" s="35"/>
      <c r="J65" s="35"/>
      <c r="K65" s="34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</row>
    <row r="66" spans="1:935" ht="18" x14ac:dyDescent="0.25">
      <c r="A66" s="13" t="s">
        <v>27</v>
      </c>
      <c r="B66" s="13"/>
      <c r="C66" s="60">
        <f>I63</f>
        <v>0</v>
      </c>
      <c r="D66" s="60"/>
      <c r="E66" s="60"/>
      <c r="F66" s="14" t="s">
        <v>28</v>
      </c>
      <c r="G66" s="60">
        <f>K63</f>
        <v>0</v>
      </c>
      <c r="H66" s="60"/>
      <c r="I66" s="15"/>
      <c r="J66" s="16"/>
      <c r="K66" s="36"/>
    </row>
    <row r="67" spans="1:935" ht="10.5" customHeight="1" x14ac:dyDescent="0.25">
      <c r="A67" s="13"/>
      <c r="B67" s="13"/>
      <c r="C67" s="17"/>
      <c r="D67" s="17"/>
      <c r="E67" s="17"/>
      <c r="F67" s="14"/>
      <c r="G67" s="18"/>
      <c r="H67" s="18"/>
      <c r="I67" s="15"/>
      <c r="J67" s="16"/>
      <c r="K67" s="36"/>
    </row>
    <row r="68" spans="1:935" ht="18" x14ac:dyDescent="0.25">
      <c r="A68" s="13"/>
      <c r="B68" s="13" t="s">
        <v>7</v>
      </c>
      <c r="C68" s="58"/>
      <c r="D68" s="58"/>
      <c r="E68" s="58"/>
      <c r="F68" s="58"/>
      <c r="G68" s="58"/>
      <c r="H68" s="58"/>
      <c r="I68" s="58"/>
      <c r="J68" s="58"/>
      <c r="K68" s="36"/>
    </row>
    <row r="69" spans="1:935" ht="18" x14ac:dyDescent="0.25">
      <c r="A69" s="13"/>
      <c r="B69" s="13"/>
      <c r="C69" s="58"/>
      <c r="D69" s="58"/>
      <c r="E69" s="58"/>
      <c r="F69" s="58"/>
      <c r="G69" s="58"/>
      <c r="H69" s="58"/>
      <c r="I69" s="58"/>
      <c r="J69" s="58"/>
      <c r="K69" s="36"/>
    </row>
    <row r="70" spans="1:935" ht="18" x14ac:dyDescent="0.25">
      <c r="A70" s="13" t="s">
        <v>8</v>
      </c>
      <c r="B70" s="13"/>
      <c r="C70" s="12"/>
      <c r="D70" s="12"/>
      <c r="E70" s="12"/>
      <c r="F70" s="12"/>
      <c r="G70" s="12"/>
      <c r="H70" s="12"/>
      <c r="I70" s="12"/>
      <c r="J70" s="12"/>
      <c r="K70" s="36"/>
    </row>
    <row r="71" spans="1:935" ht="18" x14ac:dyDescent="0.25">
      <c r="A71" s="13" t="s">
        <v>9</v>
      </c>
      <c r="B71" s="13"/>
      <c r="C71" s="12"/>
      <c r="D71" s="12"/>
      <c r="E71" s="12"/>
      <c r="F71" s="12"/>
      <c r="G71" s="12"/>
      <c r="H71" s="12"/>
      <c r="I71" s="12"/>
      <c r="J71" s="12"/>
      <c r="K71" s="36"/>
    </row>
    <row r="72" spans="1:935" ht="18" x14ac:dyDescent="0.25">
      <c r="A72" s="13" t="s">
        <v>10</v>
      </c>
      <c r="B72" s="13"/>
      <c r="C72" s="12"/>
      <c r="D72" s="12"/>
      <c r="E72" s="12"/>
      <c r="F72" s="12"/>
      <c r="G72" s="12"/>
      <c r="H72" s="12"/>
      <c r="I72" s="12"/>
      <c r="J72" s="12"/>
      <c r="K72" s="36"/>
    </row>
    <row r="73" spans="1:935" ht="18" x14ac:dyDescent="0.25">
      <c r="A73" s="13"/>
      <c r="B73" s="13" t="s">
        <v>11</v>
      </c>
      <c r="C73" s="12"/>
      <c r="D73" s="12"/>
      <c r="E73" s="12"/>
      <c r="F73" s="12"/>
      <c r="G73" s="12"/>
      <c r="H73" s="12"/>
      <c r="I73" s="12"/>
      <c r="J73" s="12"/>
      <c r="K73" s="36"/>
    </row>
    <row r="74" spans="1:935" ht="18" x14ac:dyDescent="0.25">
      <c r="A74" s="13"/>
      <c r="B74" s="13" t="s">
        <v>12</v>
      </c>
      <c r="C74" s="12"/>
      <c r="D74" s="12"/>
      <c r="E74" s="12"/>
      <c r="F74" s="12"/>
      <c r="G74" s="12"/>
      <c r="H74" s="12"/>
      <c r="I74" s="12"/>
      <c r="J74" s="12"/>
      <c r="K74" s="36"/>
    </row>
    <row r="75" spans="1:935" ht="18" x14ac:dyDescent="0.25">
      <c r="A75" s="13"/>
      <c r="B75" s="13" t="s">
        <v>13</v>
      </c>
      <c r="C75" s="12"/>
      <c r="D75" s="12"/>
      <c r="E75" s="12"/>
      <c r="F75" s="12"/>
      <c r="G75" s="12"/>
      <c r="H75" s="12"/>
      <c r="I75" s="12"/>
      <c r="J75" s="12"/>
      <c r="K75" s="36"/>
    </row>
    <row r="76" spans="1:935" ht="18" x14ac:dyDescent="0.25">
      <c r="A76" s="13"/>
      <c r="B76" s="13" t="s">
        <v>14</v>
      </c>
      <c r="C76" s="12"/>
      <c r="D76" s="12"/>
      <c r="E76" s="12"/>
      <c r="F76" s="12"/>
      <c r="G76" s="12"/>
      <c r="H76" s="12"/>
      <c r="I76" s="12"/>
      <c r="J76" s="12"/>
      <c r="K76" s="36"/>
    </row>
    <row r="77" spans="1:935" ht="18" x14ac:dyDescent="0.25">
      <c r="A77" s="13"/>
      <c r="B77" s="13" t="s">
        <v>15</v>
      </c>
      <c r="C77" s="12"/>
      <c r="D77" s="12"/>
      <c r="E77" s="12"/>
      <c r="F77" s="12"/>
      <c r="G77" s="12"/>
      <c r="H77" s="12"/>
      <c r="I77" s="12"/>
      <c r="J77" s="12"/>
      <c r="K77" s="36"/>
    </row>
    <row r="78" spans="1:935" ht="18" x14ac:dyDescent="0.25">
      <c r="A78" s="13"/>
      <c r="B78" s="13" t="s">
        <v>16</v>
      </c>
      <c r="C78" s="12"/>
      <c r="D78" s="12"/>
      <c r="E78" s="12"/>
      <c r="F78" s="12"/>
      <c r="G78" s="12"/>
      <c r="H78" s="12"/>
      <c r="I78" s="12"/>
      <c r="J78" s="12"/>
      <c r="K78" s="36"/>
    </row>
    <row r="79" spans="1:935" ht="18" x14ac:dyDescent="0.25">
      <c r="A79" s="13"/>
      <c r="B79" s="13" t="s">
        <v>17</v>
      </c>
      <c r="C79" s="12"/>
      <c r="D79" s="12"/>
      <c r="E79" s="12"/>
      <c r="F79" s="12"/>
      <c r="G79" s="12"/>
      <c r="H79" s="12"/>
      <c r="I79" s="12"/>
      <c r="J79" s="12"/>
      <c r="K79" s="36"/>
    </row>
    <row r="80" spans="1:935" ht="18" x14ac:dyDescent="0.25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36"/>
    </row>
    <row r="81" spans="1:935" ht="18" x14ac:dyDescent="0.25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36"/>
    </row>
    <row r="82" spans="1:935" ht="18" x14ac:dyDescent="0.25">
      <c r="A82" s="13"/>
      <c r="B82" s="13"/>
      <c r="C82" s="12"/>
      <c r="D82" s="12"/>
      <c r="E82" s="53"/>
      <c r="F82" s="53"/>
      <c r="G82" s="53"/>
      <c r="H82" s="53"/>
      <c r="I82" s="53"/>
      <c r="J82" s="12"/>
      <c r="K82" s="36"/>
    </row>
    <row r="83" spans="1:935" x14ac:dyDescent="0.2">
      <c r="A83" s="12"/>
      <c r="B83" s="12"/>
      <c r="C83" s="12"/>
      <c r="D83" s="12"/>
      <c r="E83" s="53"/>
      <c r="F83" s="53"/>
      <c r="G83" s="53"/>
      <c r="H83" s="53"/>
      <c r="I83" s="53"/>
      <c r="J83" s="12"/>
      <c r="K83" s="36"/>
    </row>
    <row r="84" spans="1:935" x14ac:dyDescent="0.2">
      <c r="A84" s="12"/>
      <c r="B84" s="12"/>
      <c r="C84" s="12"/>
      <c r="D84" s="12"/>
      <c r="E84" s="53"/>
      <c r="F84" s="53"/>
      <c r="G84" s="53"/>
      <c r="H84" s="53"/>
      <c r="I84" s="53"/>
      <c r="J84" s="12"/>
      <c r="K84" s="36"/>
    </row>
    <row r="85" spans="1:935" x14ac:dyDescent="0.2">
      <c r="A85" s="12"/>
      <c r="B85" s="12"/>
      <c r="C85" s="12"/>
      <c r="D85" s="12"/>
      <c r="E85" s="53"/>
      <c r="F85" s="53"/>
      <c r="G85" s="53"/>
      <c r="H85" s="53"/>
      <c r="I85" s="53"/>
      <c r="J85" s="12"/>
      <c r="K85" s="36"/>
    </row>
    <row r="86" spans="1:935" s="19" customFormat="1" x14ac:dyDescent="0.2">
      <c r="A86" s="12"/>
      <c r="B86" s="12"/>
      <c r="C86" s="12"/>
      <c r="D86" s="12"/>
      <c r="E86" s="53"/>
      <c r="F86" s="53"/>
      <c r="G86" s="53"/>
      <c r="H86" s="53"/>
      <c r="I86" s="53"/>
      <c r="J86" s="12"/>
      <c r="K86" s="3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</row>
    <row r="87" spans="1:935" s="24" customFormat="1" ht="24" customHeight="1" x14ac:dyDescent="0.25">
      <c r="A87" s="20"/>
      <c r="B87" s="64"/>
      <c r="C87" s="21"/>
      <c r="D87" s="21"/>
      <c r="E87" s="53"/>
      <c r="F87" s="53"/>
      <c r="G87" s="53"/>
      <c r="H87" s="53"/>
      <c r="I87" s="53"/>
      <c r="J87" s="22"/>
      <c r="K87" s="37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  <c r="TS87" s="23"/>
      <c r="TT87" s="23"/>
      <c r="TU87" s="23"/>
      <c r="TV87" s="23"/>
      <c r="TW87" s="23"/>
      <c r="TX87" s="23"/>
      <c r="TY87" s="23"/>
      <c r="TZ87" s="23"/>
      <c r="UA87" s="23"/>
      <c r="UB87" s="23"/>
      <c r="UC87" s="23"/>
      <c r="UD87" s="23"/>
      <c r="UE87" s="23"/>
      <c r="UF87" s="23"/>
      <c r="UG87" s="23"/>
      <c r="UH87" s="23"/>
      <c r="UI87" s="23"/>
      <c r="UJ87" s="23"/>
      <c r="UK87" s="23"/>
      <c r="UL87" s="23"/>
      <c r="UM87" s="23"/>
      <c r="UN87" s="23"/>
      <c r="UO87" s="23"/>
      <c r="UP87" s="23"/>
      <c r="UQ87" s="23"/>
      <c r="UR87" s="23"/>
      <c r="US87" s="23"/>
      <c r="UT87" s="23"/>
      <c r="UU87" s="23"/>
      <c r="UV87" s="23"/>
      <c r="UW87" s="23"/>
      <c r="UX87" s="23"/>
      <c r="UY87" s="23"/>
      <c r="UZ87" s="23"/>
      <c r="VA87" s="23"/>
      <c r="VB87" s="23"/>
      <c r="VC87" s="23"/>
      <c r="VD87" s="23"/>
      <c r="VE87" s="23"/>
      <c r="VF87" s="23"/>
      <c r="VG87" s="23"/>
      <c r="VH87" s="23"/>
      <c r="VI87" s="23"/>
      <c r="VJ87" s="23"/>
      <c r="VK87" s="23"/>
      <c r="VL87" s="23"/>
      <c r="VM87" s="23"/>
      <c r="VN87" s="23"/>
      <c r="VO87" s="23"/>
      <c r="VP87" s="23"/>
      <c r="VQ87" s="23"/>
      <c r="VR87" s="23"/>
      <c r="VS87" s="23"/>
      <c r="VT87" s="23"/>
      <c r="VU87" s="23"/>
      <c r="VV87" s="23"/>
      <c r="VW87" s="23"/>
      <c r="VX87" s="23"/>
      <c r="VY87" s="23"/>
      <c r="VZ87" s="23"/>
      <c r="WA87" s="23"/>
      <c r="WB87" s="23"/>
      <c r="WC87" s="23"/>
      <c r="WD87" s="23"/>
      <c r="WE87" s="23"/>
      <c r="WF87" s="23"/>
      <c r="WG87" s="23"/>
      <c r="WH87" s="23"/>
      <c r="WI87" s="23"/>
      <c r="WJ87" s="23"/>
      <c r="WK87" s="23"/>
      <c r="WL87" s="23"/>
      <c r="WM87" s="23"/>
      <c r="WN87" s="23"/>
      <c r="WO87" s="23"/>
      <c r="WP87" s="23"/>
      <c r="WQ87" s="23"/>
      <c r="WR87" s="23"/>
      <c r="WS87" s="23"/>
      <c r="WT87" s="23"/>
      <c r="WU87" s="23"/>
      <c r="WV87" s="23"/>
      <c r="WW87" s="23"/>
      <c r="WX87" s="23"/>
      <c r="WY87" s="23"/>
      <c r="WZ87" s="23"/>
      <c r="XA87" s="23"/>
      <c r="XB87" s="23"/>
      <c r="XC87" s="23"/>
      <c r="XD87" s="23"/>
      <c r="XE87" s="23"/>
      <c r="XF87" s="23"/>
      <c r="XG87" s="23"/>
      <c r="XH87" s="23"/>
      <c r="XI87" s="23"/>
      <c r="XJ87" s="23"/>
      <c r="XK87" s="23"/>
      <c r="XL87" s="23"/>
      <c r="XM87" s="23"/>
      <c r="XN87" s="23"/>
      <c r="XO87" s="23"/>
      <c r="XP87" s="23"/>
      <c r="XQ87" s="23"/>
      <c r="XR87" s="23"/>
      <c r="XS87" s="23"/>
      <c r="XT87" s="23"/>
      <c r="XU87" s="23"/>
      <c r="XV87" s="23"/>
      <c r="XW87" s="23"/>
      <c r="XX87" s="23"/>
      <c r="XY87" s="23"/>
      <c r="XZ87" s="23"/>
      <c r="YA87" s="23"/>
      <c r="YB87" s="23"/>
      <c r="YC87" s="23"/>
      <c r="YD87" s="23"/>
      <c r="YE87" s="23"/>
      <c r="YF87" s="23"/>
      <c r="YG87" s="23"/>
      <c r="YH87" s="23"/>
      <c r="YI87" s="23"/>
      <c r="YJ87" s="23"/>
      <c r="YK87" s="23"/>
      <c r="YL87" s="23"/>
      <c r="YM87" s="23"/>
      <c r="YN87" s="23"/>
      <c r="YO87" s="23"/>
      <c r="YP87" s="23"/>
      <c r="YQ87" s="23"/>
      <c r="YR87" s="23"/>
      <c r="YS87" s="23"/>
      <c r="YT87" s="23"/>
      <c r="YU87" s="23"/>
      <c r="YV87" s="23"/>
      <c r="YW87" s="23"/>
      <c r="YX87" s="23"/>
      <c r="YY87" s="23"/>
      <c r="YZ87" s="23"/>
      <c r="ZA87" s="23"/>
      <c r="ZB87" s="23"/>
      <c r="ZC87" s="23"/>
      <c r="ZD87" s="23"/>
      <c r="ZE87" s="23"/>
      <c r="ZF87" s="23"/>
      <c r="ZG87" s="23"/>
      <c r="ZH87" s="23"/>
      <c r="ZI87" s="23"/>
      <c r="ZJ87" s="23"/>
      <c r="ZK87" s="23"/>
      <c r="ZL87" s="23"/>
      <c r="ZM87" s="23"/>
      <c r="ZN87" s="23"/>
      <c r="ZO87" s="23"/>
      <c r="ZP87" s="23"/>
      <c r="ZQ87" s="23"/>
      <c r="ZR87" s="23"/>
      <c r="ZS87" s="23"/>
      <c r="ZT87" s="23"/>
      <c r="ZU87" s="23"/>
      <c r="ZV87" s="23"/>
      <c r="ZW87" s="23"/>
      <c r="ZX87" s="23"/>
      <c r="ZY87" s="23"/>
      <c r="ZZ87" s="23"/>
      <c r="AAA87" s="23"/>
      <c r="AAB87" s="23"/>
      <c r="AAC87" s="23"/>
      <c r="AAD87" s="23"/>
      <c r="AAE87" s="23"/>
      <c r="AAF87" s="23"/>
      <c r="AAG87" s="23"/>
      <c r="AAH87" s="23"/>
      <c r="AAI87" s="23"/>
      <c r="AAJ87" s="23"/>
      <c r="AAK87" s="23"/>
      <c r="AAL87" s="23"/>
      <c r="AAM87" s="23"/>
      <c r="AAN87" s="23"/>
      <c r="AAO87" s="23"/>
      <c r="AAP87" s="23"/>
      <c r="AAQ87" s="23"/>
      <c r="AAR87" s="23"/>
      <c r="AAS87" s="23"/>
      <c r="AAT87" s="23"/>
      <c r="AAU87" s="23"/>
      <c r="AAV87" s="23"/>
      <c r="AAW87" s="23"/>
      <c r="AAX87" s="23"/>
      <c r="AAY87" s="23"/>
      <c r="AAZ87" s="23"/>
      <c r="ABA87" s="23"/>
      <c r="ABB87" s="23"/>
      <c r="ABC87" s="23"/>
      <c r="ABD87" s="23"/>
      <c r="ABE87" s="23"/>
      <c r="ABF87" s="23"/>
      <c r="ABG87" s="23"/>
      <c r="ABH87" s="23"/>
      <c r="ABI87" s="23"/>
      <c r="ABJ87" s="23"/>
      <c r="ABK87" s="23"/>
      <c r="ABL87" s="23"/>
      <c r="ABM87" s="23"/>
      <c r="ABN87" s="23"/>
      <c r="ABO87" s="23"/>
      <c r="ABP87" s="23"/>
      <c r="ABQ87" s="23"/>
      <c r="ABR87" s="23"/>
      <c r="ABS87" s="23"/>
      <c r="ABT87" s="23"/>
      <c r="ABU87" s="23"/>
      <c r="ABV87" s="23"/>
      <c r="ABW87" s="23"/>
      <c r="ABX87" s="23"/>
      <c r="ABY87" s="23"/>
      <c r="ABZ87" s="23"/>
      <c r="ACA87" s="23"/>
      <c r="ACB87" s="23"/>
      <c r="ACC87" s="23"/>
      <c r="ACD87" s="23"/>
      <c r="ACE87" s="23"/>
      <c r="ACF87" s="23"/>
      <c r="ACG87" s="23"/>
      <c r="ACH87" s="23"/>
      <c r="ACI87" s="23"/>
      <c r="ACJ87" s="23"/>
      <c r="ACK87" s="23"/>
      <c r="ACL87" s="23"/>
      <c r="ACM87" s="23"/>
      <c r="ACN87" s="23"/>
      <c r="ACO87" s="23"/>
      <c r="ACP87" s="23"/>
      <c r="ACQ87" s="23"/>
      <c r="ACR87" s="23"/>
      <c r="ACS87" s="23"/>
      <c r="ACT87" s="23"/>
      <c r="ACU87" s="23"/>
      <c r="ACV87" s="23"/>
      <c r="ACW87" s="23"/>
      <c r="ACX87" s="23"/>
      <c r="ACY87" s="23"/>
      <c r="ACZ87" s="23"/>
      <c r="ADA87" s="23"/>
      <c r="ADB87" s="23"/>
      <c r="ADC87" s="23"/>
      <c r="ADD87" s="23"/>
      <c r="ADE87" s="23"/>
      <c r="ADF87" s="23"/>
      <c r="ADG87" s="23"/>
      <c r="ADH87" s="23"/>
      <c r="ADI87" s="23"/>
      <c r="ADJ87" s="23"/>
      <c r="ADK87" s="23"/>
      <c r="ADL87" s="23"/>
      <c r="ADM87" s="23"/>
      <c r="ADN87" s="23"/>
      <c r="ADO87" s="23"/>
      <c r="ADP87" s="23"/>
      <c r="ADQ87" s="23"/>
      <c r="ADR87" s="23"/>
      <c r="ADS87" s="23"/>
      <c r="ADT87" s="23"/>
      <c r="ADU87" s="23"/>
      <c r="ADV87" s="23"/>
      <c r="ADW87" s="23"/>
      <c r="ADX87" s="23"/>
      <c r="ADY87" s="23"/>
      <c r="ADZ87" s="23"/>
      <c r="AEA87" s="23"/>
      <c r="AEB87" s="23"/>
      <c r="AEC87" s="23"/>
      <c r="AED87" s="23"/>
      <c r="AEE87" s="23"/>
      <c r="AEF87" s="23"/>
      <c r="AEG87" s="23"/>
      <c r="AEH87" s="23"/>
      <c r="AEI87" s="23"/>
      <c r="AEJ87" s="23"/>
      <c r="AEK87" s="23"/>
      <c r="AEL87" s="23"/>
      <c r="AEM87" s="23"/>
      <c r="AEN87" s="23"/>
      <c r="AEO87" s="23"/>
      <c r="AEP87" s="23"/>
      <c r="AEQ87" s="23"/>
      <c r="AER87" s="23"/>
      <c r="AES87" s="23"/>
      <c r="AET87" s="23"/>
      <c r="AEU87" s="23"/>
      <c r="AEV87" s="23"/>
      <c r="AEW87" s="23"/>
      <c r="AEX87" s="23"/>
      <c r="AEY87" s="23"/>
      <c r="AEZ87" s="23"/>
      <c r="AFA87" s="23"/>
      <c r="AFB87" s="23"/>
      <c r="AFC87" s="23"/>
      <c r="AFD87" s="23"/>
      <c r="AFE87" s="23"/>
      <c r="AFF87" s="23"/>
      <c r="AFG87" s="23"/>
      <c r="AFH87" s="23"/>
      <c r="AFI87" s="23"/>
      <c r="AFJ87" s="23"/>
      <c r="AFK87" s="23"/>
      <c r="AFL87" s="23"/>
      <c r="AFM87" s="23"/>
      <c r="AFN87" s="23"/>
      <c r="AFO87" s="23"/>
      <c r="AFP87" s="23"/>
      <c r="AFQ87" s="23"/>
      <c r="AFR87" s="23"/>
      <c r="AFS87" s="23"/>
      <c r="AFT87" s="23"/>
      <c r="AFU87" s="23"/>
      <c r="AFV87" s="23"/>
      <c r="AFW87" s="23"/>
      <c r="AFX87" s="23"/>
      <c r="AFY87" s="23"/>
      <c r="AFZ87" s="23"/>
      <c r="AGA87" s="23"/>
      <c r="AGB87" s="23"/>
      <c r="AGC87" s="23"/>
      <c r="AGD87" s="23"/>
      <c r="AGE87" s="23"/>
      <c r="AGF87" s="23"/>
      <c r="AGG87" s="23"/>
      <c r="AGH87" s="23"/>
      <c r="AGI87" s="23"/>
      <c r="AGJ87" s="23"/>
      <c r="AGK87" s="23"/>
      <c r="AGL87" s="23"/>
      <c r="AGM87" s="23"/>
      <c r="AGN87" s="23"/>
      <c r="AGO87" s="23"/>
      <c r="AGP87" s="23"/>
      <c r="AGQ87" s="23"/>
      <c r="AGR87" s="23"/>
      <c r="AGS87" s="23"/>
      <c r="AGT87" s="23"/>
      <c r="AGU87" s="23"/>
      <c r="AGV87" s="23"/>
      <c r="AGW87" s="23"/>
      <c r="AGX87" s="23"/>
      <c r="AGY87" s="23"/>
      <c r="AGZ87" s="23"/>
      <c r="AHA87" s="23"/>
      <c r="AHB87" s="23"/>
      <c r="AHC87" s="23"/>
      <c r="AHD87" s="23"/>
      <c r="AHE87" s="23"/>
      <c r="AHF87" s="23"/>
      <c r="AHG87" s="23"/>
      <c r="AHH87" s="23"/>
      <c r="AHI87" s="23"/>
      <c r="AHJ87" s="23"/>
      <c r="AHK87" s="23"/>
      <c r="AHL87" s="23"/>
      <c r="AHM87" s="23"/>
      <c r="AHN87" s="23"/>
      <c r="AHO87" s="23"/>
      <c r="AHP87" s="23"/>
      <c r="AHQ87" s="23"/>
      <c r="AHR87" s="23"/>
      <c r="AHS87" s="23"/>
      <c r="AHT87" s="23"/>
      <c r="AHU87" s="23"/>
      <c r="AHV87" s="23"/>
      <c r="AHW87" s="23"/>
      <c r="AHX87" s="23"/>
      <c r="AHY87" s="23"/>
      <c r="AHZ87" s="23"/>
      <c r="AIA87" s="23"/>
      <c r="AIB87" s="23"/>
      <c r="AIC87" s="23"/>
      <c r="AID87" s="23"/>
      <c r="AIE87" s="23"/>
      <c r="AIF87" s="23"/>
      <c r="AIG87" s="23"/>
      <c r="AIH87" s="23"/>
      <c r="AII87" s="23"/>
      <c r="AIJ87" s="23"/>
      <c r="AIK87" s="23"/>
      <c r="AIL87" s="23"/>
      <c r="AIM87" s="23"/>
      <c r="AIN87" s="23"/>
      <c r="AIO87" s="23"/>
      <c r="AIP87" s="23"/>
      <c r="AIQ87" s="23"/>
      <c r="AIR87" s="23"/>
      <c r="AIS87" s="23"/>
      <c r="AIT87" s="23"/>
      <c r="AIU87" s="23"/>
      <c r="AIV87" s="23"/>
      <c r="AIW87" s="23"/>
      <c r="AIX87" s="23"/>
      <c r="AIY87" s="23"/>
    </row>
    <row r="88" spans="1:935" s="19" customFormat="1" x14ac:dyDescent="0.2">
      <c r="A88" s="12"/>
      <c r="B88" s="49" t="s">
        <v>18</v>
      </c>
      <c r="C88" s="25"/>
      <c r="D88" s="25"/>
      <c r="E88" s="52" t="s">
        <v>29</v>
      </c>
      <c r="F88" s="52"/>
      <c r="G88" s="52"/>
      <c r="H88" s="52"/>
      <c r="I88" s="52"/>
      <c r="J88" s="25"/>
      <c r="K88" s="3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</row>
    <row r="89" spans="1:93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36"/>
    </row>
    <row r="90" spans="1:93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36"/>
    </row>
    <row r="91" spans="1:935" x14ac:dyDescent="0.2">
      <c r="A91" s="12"/>
      <c r="B91" s="26"/>
      <c r="C91" s="12"/>
      <c r="D91" s="12"/>
      <c r="E91" s="12"/>
      <c r="F91" s="12"/>
      <c r="G91" s="12"/>
      <c r="H91" s="12"/>
      <c r="I91" s="12"/>
      <c r="J91" s="12"/>
      <c r="K91" s="36"/>
    </row>
    <row r="92" spans="1:93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36"/>
    </row>
    <row r="93" spans="1:93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36"/>
    </row>
    <row r="94" spans="1:93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36"/>
    </row>
    <row r="95" spans="1:935" ht="18" x14ac:dyDescent="0.25">
      <c r="A95" s="12"/>
      <c r="B95" s="27" t="s">
        <v>19</v>
      </c>
      <c r="C95" s="12"/>
      <c r="D95" s="12"/>
      <c r="E95" s="12"/>
      <c r="F95" s="12"/>
      <c r="G95" s="12"/>
      <c r="H95" s="12"/>
      <c r="I95" s="12"/>
      <c r="J95" s="12"/>
      <c r="K95" s="36"/>
    </row>
    <row r="96" spans="1:93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36"/>
    </row>
    <row r="97" spans="1:935" ht="18" x14ac:dyDescent="0.25">
      <c r="A97" s="13"/>
      <c r="B97" s="13"/>
      <c r="C97" s="12"/>
      <c r="D97" s="12"/>
      <c r="E97" s="53"/>
      <c r="F97" s="53"/>
      <c r="G97" s="53"/>
      <c r="H97" s="53"/>
      <c r="I97" s="53"/>
      <c r="J97" s="12"/>
      <c r="K97" s="36"/>
    </row>
    <row r="98" spans="1:935" x14ac:dyDescent="0.2">
      <c r="A98" s="12"/>
      <c r="B98" s="12"/>
      <c r="C98" s="12"/>
      <c r="D98" s="12"/>
      <c r="E98" s="53"/>
      <c r="F98" s="53"/>
      <c r="G98" s="53"/>
      <c r="H98" s="53"/>
      <c r="I98" s="53">
        <f>I87</f>
        <v>0</v>
      </c>
      <c r="J98" s="12"/>
      <c r="K98" s="36"/>
    </row>
    <row r="99" spans="1:935" x14ac:dyDescent="0.2">
      <c r="A99" s="12"/>
      <c r="B99" s="26"/>
      <c r="C99" s="12"/>
      <c r="D99" s="12"/>
      <c r="E99" s="53"/>
      <c r="F99" s="53"/>
      <c r="G99" s="53"/>
      <c r="H99" s="53"/>
      <c r="I99" s="53"/>
      <c r="J99" s="12"/>
      <c r="K99" s="36"/>
    </row>
    <row r="100" spans="1:935" x14ac:dyDescent="0.2">
      <c r="A100" s="12"/>
      <c r="B100" s="12"/>
      <c r="C100" s="12"/>
      <c r="D100" s="12"/>
      <c r="E100" s="53"/>
      <c r="F100" s="53"/>
      <c r="G100" s="53"/>
      <c r="H100" s="53"/>
      <c r="I100" s="53"/>
      <c r="J100" s="12"/>
      <c r="K100" s="36"/>
    </row>
    <row r="101" spans="1:935" x14ac:dyDescent="0.2">
      <c r="A101" s="12"/>
      <c r="B101" s="12"/>
      <c r="C101" s="12"/>
      <c r="D101" s="12"/>
      <c r="E101" s="53"/>
      <c r="F101" s="53"/>
      <c r="G101" s="53"/>
      <c r="H101" s="53"/>
      <c r="I101" s="53"/>
      <c r="J101" s="12"/>
      <c r="K101" s="36"/>
    </row>
    <row r="102" spans="1:935" s="24" customFormat="1" ht="24" customHeight="1" x14ac:dyDescent="0.25">
      <c r="A102" s="20"/>
      <c r="B102" s="64">
        <f>B87</f>
        <v>0</v>
      </c>
      <c r="C102" s="21"/>
      <c r="D102" s="21"/>
      <c r="E102" s="53"/>
      <c r="F102" s="53"/>
      <c r="G102" s="53"/>
      <c r="H102" s="53"/>
      <c r="I102" s="53"/>
      <c r="J102" s="22"/>
      <c r="K102" s="37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  <c r="TH102" s="23"/>
      <c r="TI102" s="23"/>
      <c r="TJ102" s="23"/>
      <c r="TK102" s="23"/>
      <c r="TL102" s="23"/>
      <c r="TM102" s="23"/>
      <c r="TN102" s="23"/>
      <c r="TO102" s="23"/>
      <c r="TP102" s="23"/>
      <c r="TQ102" s="23"/>
      <c r="TR102" s="23"/>
      <c r="TS102" s="23"/>
      <c r="TT102" s="23"/>
      <c r="TU102" s="23"/>
      <c r="TV102" s="23"/>
      <c r="TW102" s="23"/>
      <c r="TX102" s="23"/>
      <c r="TY102" s="23"/>
      <c r="TZ102" s="23"/>
      <c r="UA102" s="23"/>
      <c r="UB102" s="23"/>
      <c r="UC102" s="23"/>
      <c r="UD102" s="23"/>
      <c r="UE102" s="23"/>
      <c r="UF102" s="23"/>
      <c r="UG102" s="23"/>
      <c r="UH102" s="23"/>
      <c r="UI102" s="23"/>
      <c r="UJ102" s="23"/>
      <c r="UK102" s="23"/>
      <c r="UL102" s="23"/>
      <c r="UM102" s="23"/>
      <c r="UN102" s="23"/>
      <c r="UO102" s="23"/>
      <c r="UP102" s="23"/>
      <c r="UQ102" s="23"/>
      <c r="UR102" s="23"/>
      <c r="US102" s="23"/>
      <c r="UT102" s="23"/>
      <c r="UU102" s="23"/>
      <c r="UV102" s="23"/>
      <c r="UW102" s="23"/>
      <c r="UX102" s="23"/>
      <c r="UY102" s="23"/>
      <c r="UZ102" s="23"/>
      <c r="VA102" s="23"/>
      <c r="VB102" s="23"/>
      <c r="VC102" s="23"/>
      <c r="VD102" s="23"/>
      <c r="VE102" s="23"/>
      <c r="VF102" s="23"/>
      <c r="VG102" s="23"/>
      <c r="VH102" s="23"/>
      <c r="VI102" s="23"/>
      <c r="VJ102" s="23"/>
      <c r="VK102" s="23"/>
      <c r="VL102" s="23"/>
      <c r="VM102" s="23"/>
      <c r="VN102" s="23"/>
      <c r="VO102" s="23"/>
      <c r="VP102" s="23"/>
      <c r="VQ102" s="23"/>
      <c r="VR102" s="23"/>
      <c r="VS102" s="23"/>
      <c r="VT102" s="23"/>
      <c r="VU102" s="23"/>
      <c r="VV102" s="23"/>
      <c r="VW102" s="23"/>
      <c r="VX102" s="23"/>
      <c r="VY102" s="23"/>
      <c r="VZ102" s="23"/>
      <c r="WA102" s="23"/>
      <c r="WB102" s="23"/>
      <c r="WC102" s="23"/>
      <c r="WD102" s="23"/>
      <c r="WE102" s="23"/>
      <c r="WF102" s="23"/>
      <c r="WG102" s="23"/>
      <c r="WH102" s="23"/>
      <c r="WI102" s="23"/>
      <c r="WJ102" s="23"/>
      <c r="WK102" s="23"/>
      <c r="WL102" s="23"/>
      <c r="WM102" s="23"/>
      <c r="WN102" s="23"/>
      <c r="WO102" s="23"/>
      <c r="WP102" s="23"/>
      <c r="WQ102" s="23"/>
      <c r="WR102" s="23"/>
      <c r="WS102" s="23"/>
      <c r="WT102" s="23"/>
      <c r="WU102" s="23"/>
      <c r="WV102" s="23"/>
      <c r="WW102" s="23"/>
      <c r="WX102" s="23"/>
      <c r="WY102" s="23"/>
      <c r="WZ102" s="23"/>
      <c r="XA102" s="23"/>
      <c r="XB102" s="23"/>
      <c r="XC102" s="23"/>
      <c r="XD102" s="23"/>
      <c r="XE102" s="23"/>
      <c r="XF102" s="23"/>
      <c r="XG102" s="23"/>
      <c r="XH102" s="23"/>
      <c r="XI102" s="23"/>
      <c r="XJ102" s="23"/>
      <c r="XK102" s="23"/>
      <c r="XL102" s="23"/>
      <c r="XM102" s="23"/>
      <c r="XN102" s="23"/>
      <c r="XO102" s="23"/>
      <c r="XP102" s="23"/>
      <c r="XQ102" s="23"/>
      <c r="XR102" s="23"/>
      <c r="XS102" s="23"/>
      <c r="XT102" s="23"/>
      <c r="XU102" s="23"/>
      <c r="XV102" s="23"/>
      <c r="XW102" s="23"/>
      <c r="XX102" s="23"/>
      <c r="XY102" s="23"/>
      <c r="XZ102" s="23"/>
      <c r="YA102" s="23"/>
      <c r="YB102" s="23"/>
      <c r="YC102" s="23"/>
      <c r="YD102" s="23"/>
      <c r="YE102" s="23"/>
      <c r="YF102" s="23"/>
      <c r="YG102" s="23"/>
      <c r="YH102" s="23"/>
      <c r="YI102" s="23"/>
      <c r="YJ102" s="23"/>
      <c r="YK102" s="23"/>
      <c r="YL102" s="23"/>
      <c r="YM102" s="23"/>
      <c r="YN102" s="23"/>
      <c r="YO102" s="23"/>
      <c r="YP102" s="23"/>
      <c r="YQ102" s="23"/>
      <c r="YR102" s="23"/>
      <c r="YS102" s="23"/>
      <c r="YT102" s="23"/>
      <c r="YU102" s="23"/>
      <c r="YV102" s="23"/>
      <c r="YW102" s="23"/>
      <c r="YX102" s="23"/>
      <c r="YY102" s="23"/>
      <c r="YZ102" s="23"/>
      <c r="ZA102" s="23"/>
      <c r="ZB102" s="23"/>
      <c r="ZC102" s="23"/>
      <c r="ZD102" s="23"/>
      <c r="ZE102" s="23"/>
      <c r="ZF102" s="23"/>
      <c r="ZG102" s="23"/>
      <c r="ZH102" s="23"/>
      <c r="ZI102" s="23"/>
      <c r="ZJ102" s="23"/>
      <c r="ZK102" s="23"/>
      <c r="ZL102" s="23"/>
      <c r="ZM102" s="23"/>
      <c r="ZN102" s="23"/>
      <c r="ZO102" s="23"/>
      <c r="ZP102" s="23"/>
      <c r="ZQ102" s="23"/>
      <c r="ZR102" s="23"/>
      <c r="ZS102" s="23"/>
      <c r="ZT102" s="23"/>
      <c r="ZU102" s="23"/>
      <c r="ZV102" s="23"/>
      <c r="ZW102" s="23"/>
      <c r="ZX102" s="23"/>
      <c r="ZY102" s="23"/>
      <c r="ZZ102" s="23"/>
      <c r="AAA102" s="23"/>
      <c r="AAB102" s="23"/>
      <c r="AAC102" s="23"/>
      <c r="AAD102" s="23"/>
      <c r="AAE102" s="23"/>
      <c r="AAF102" s="23"/>
      <c r="AAG102" s="23"/>
      <c r="AAH102" s="23"/>
      <c r="AAI102" s="23"/>
      <c r="AAJ102" s="23"/>
      <c r="AAK102" s="23"/>
      <c r="AAL102" s="23"/>
      <c r="AAM102" s="23"/>
      <c r="AAN102" s="23"/>
      <c r="AAO102" s="23"/>
      <c r="AAP102" s="23"/>
      <c r="AAQ102" s="23"/>
      <c r="AAR102" s="23"/>
      <c r="AAS102" s="23"/>
      <c r="AAT102" s="23"/>
      <c r="AAU102" s="23"/>
      <c r="AAV102" s="23"/>
      <c r="AAW102" s="23"/>
      <c r="AAX102" s="23"/>
      <c r="AAY102" s="23"/>
      <c r="AAZ102" s="23"/>
      <c r="ABA102" s="23"/>
      <c r="ABB102" s="23"/>
      <c r="ABC102" s="23"/>
      <c r="ABD102" s="23"/>
      <c r="ABE102" s="23"/>
      <c r="ABF102" s="23"/>
      <c r="ABG102" s="23"/>
      <c r="ABH102" s="23"/>
      <c r="ABI102" s="23"/>
      <c r="ABJ102" s="23"/>
      <c r="ABK102" s="23"/>
      <c r="ABL102" s="23"/>
      <c r="ABM102" s="23"/>
      <c r="ABN102" s="23"/>
      <c r="ABO102" s="23"/>
      <c r="ABP102" s="23"/>
      <c r="ABQ102" s="23"/>
      <c r="ABR102" s="23"/>
      <c r="ABS102" s="23"/>
      <c r="ABT102" s="23"/>
      <c r="ABU102" s="23"/>
      <c r="ABV102" s="23"/>
      <c r="ABW102" s="23"/>
      <c r="ABX102" s="23"/>
      <c r="ABY102" s="23"/>
      <c r="ABZ102" s="23"/>
      <c r="ACA102" s="23"/>
      <c r="ACB102" s="23"/>
      <c r="ACC102" s="23"/>
      <c r="ACD102" s="23"/>
      <c r="ACE102" s="23"/>
      <c r="ACF102" s="23"/>
      <c r="ACG102" s="23"/>
      <c r="ACH102" s="23"/>
      <c r="ACI102" s="23"/>
      <c r="ACJ102" s="23"/>
      <c r="ACK102" s="23"/>
      <c r="ACL102" s="23"/>
      <c r="ACM102" s="23"/>
      <c r="ACN102" s="23"/>
      <c r="ACO102" s="23"/>
      <c r="ACP102" s="23"/>
      <c r="ACQ102" s="23"/>
      <c r="ACR102" s="23"/>
      <c r="ACS102" s="23"/>
      <c r="ACT102" s="23"/>
      <c r="ACU102" s="23"/>
      <c r="ACV102" s="23"/>
      <c r="ACW102" s="23"/>
      <c r="ACX102" s="23"/>
      <c r="ACY102" s="23"/>
      <c r="ACZ102" s="23"/>
      <c r="ADA102" s="23"/>
      <c r="ADB102" s="23"/>
      <c r="ADC102" s="23"/>
      <c r="ADD102" s="23"/>
      <c r="ADE102" s="23"/>
      <c r="ADF102" s="23"/>
      <c r="ADG102" s="23"/>
      <c r="ADH102" s="23"/>
      <c r="ADI102" s="23"/>
      <c r="ADJ102" s="23"/>
      <c r="ADK102" s="23"/>
      <c r="ADL102" s="23"/>
      <c r="ADM102" s="23"/>
      <c r="ADN102" s="23"/>
      <c r="ADO102" s="23"/>
      <c r="ADP102" s="23"/>
      <c r="ADQ102" s="23"/>
      <c r="ADR102" s="23"/>
      <c r="ADS102" s="23"/>
      <c r="ADT102" s="23"/>
      <c r="ADU102" s="23"/>
      <c r="ADV102" s="23"/>
      <c r="ADW102" s="23"/>
      <c r="ADX102" s="23"/>
      <c r="ADY102" s="23"/>
      <c r="ADZ102" s="23"/>
      <c r="AEA102" s="23"/>
      <c r="AEB102" s="23"/>
      <c r="AEC102" s="23"/>
      <c r="AED102" s="23"/>
      <c r="AEE102" s="23"/>
      <c r="AEF102" s="23"/>
      <c r="AEG102" s="23"/>
      <c r="AEH102" s="23"/>
      <c r="AEI102" s="23"/>
      <c r="AEJ102" s="23"/>
      <c r="AEK102" s="23"/>
      <c r="AEL102" s="23"/>
      <c r="AEM102" s="23"/>
      <c r="AEN102" s="23"/>
      <c r="AEO102" s="23"/>
      <c r="AEP102" s="23"/>
      <c r="AEQ102" s="23"/>
      <c r="AER102" s="23"/>
      <c r="AES102" s="23"/>
      <c r="AET102" s="23"/>
      <c r="AEU102" s="23"/>
      <c r="AEV102" s="23"/>
      <c r="AEW102" s="23"/>
      <c r="AEX102" s="23"/>
      <c r="AEY102" s="23"/>
      <c r="AEZ102" s="23"/>
      <c r="AFA102" s="23"/>
      <c r="AFB102" s="23"/>
      <c r="AFC102" s="23"/>
      <c r="AFD102" s="23"/>
      <c r="AFE102" s="23"/>
      <c r="AFF102" s="23"/>
      <c r="AFG102" s="23"/>
      <c r="AFH102" s="23"/>
      <c r="AFI102" s="23"/>
      <c r="AFJ102" s="23"/>
      <c r="AFK102" s="23"/>
      <c r="AFL102" s="23"/>
      <c r="AFM102" s="23"/>
      <c r="AFN102" s="23"/>
      <c r="AFO102" s="23"/>
      <c r="AFP102" s="23"/>
      <c r="AFQ102" s="23"/>
      <c r="AFR102" s="23"/>
      <c r="AFS102" s="23"/>
      <c r="AFT102" s="23"/>
      <c r="AFU102" s="23"/>
      <c r="AFV102" s="23"/>
      <c r="AFW102" s="23"/>
      <c r="AFX102" s="23"/>
      <c r="AFY102" s="23"/>
      <c r="AFZ102" s="23"/>
      <c r="AGA102" s="23"/>
      <c r="AGB102" s="23"/>
      <c r="AGC102" s="23"/>
      <c r="AGD102" s="23"/>
      <c r="AGE102" s="23"/>
      <c r="AGF102" s="23"/>
      <c r="AGG102" s="23"/>
      <c r="AGH102" s="23"/>
      <c r="AGI102" s="23"/>
      <c r="AGJ102" s="23"/>
      <c r="AGK102" s="23"/>
      <c r="AGL102" s="23"/>
      <c r="AGM102" s="23"/>
      <c r="AGN102" s="23"/>
      <c r="AGO102" s="23"/>
      <c r="AGP102" s="23"/>
      <c r="AGQ102" s="23"/>
      <c r="AGR102" s="23"/>
      <c r="AGS102" s="23"/>
      <c r="AGT102" s="23"/>
      <c r="AGU102" s="23"/>
      <c r="AGV102" s="23"/>
      <c r="AGW102" s="23"/>
      <c r="AGX102" s="23"/>
      <c r="AGY102" s="23"/>
      <c r="AGZ102" s="23"/>
      <c r="AHA102" s="23"/>
      <c r="AHB102" s="23"/>
      <c r="AHC102" s="23"/>
      <c r="AHD102" s="23"/>
      <c r="AHE102" s="23"/>
      <c r="AHF102" s="23"/>
      <c r="AHG102" s="23"/>
      <c r="AHH102" s="23"/>
      <c r="AHI102" s="23"/>
      <c r="AHJ102" s="23"/>
      <c r="AHK102" s="23"/>
      <c r="AHL102" s="23"/>
      <c r="AHM102" s="23"/>
      <c r="AHN102" s="23"/>
      <c r="AHO102" s="23"/>
      <c r="AHP102" s="23"/>
      <c r="AHQ102" s="23"/>
      <c r="AHR102" s="23"/>
      <c r="AHS102" s="23"/>
      <c r="AHT102" s="23"/>
      <c r="AHU102" s="23"/>
      <c r="AHV102" s="23"/>
      <c r="AHW102" s="23"/>
      <c r="AHX102" s="23"/>
      <c r="AHY102" s="23"/>
      <c r="AHZ102" s="23"/>
      <c r="AIA102" s="23"/>
      <c r="AIB102" s="23"/>
      <c r="AIC102" s="23"/>
      <c r="AID102" s="23"/>
      <c r="AIE102" s="23"/>
      <c r="AIF102" s="23"/>
      <c r="AIG102" s="23"/>
      <c r="AIH102" s="23"/>
      <c r="AII102" s="23"/>
      <c r="AIJ102" s="23"/>
      <c r="AIK102" s="23"/>
      <c r="AIL102" s="23"/>
      <c r="AIM102" s="23"/>
      <c r="AIN102" s="23"/>
      <c r="AIO102" s="23"/>
      <c r="AIP102" s="23"/>
      <c r="AIQ102" s="23"/>
      <c r="AIR102" s="23"/>
      <c r="AIS102" s="23"/>
      <c r="AIT102" s="23"/>
      <c r="AIU102" s="23"/>
      <c r="AIV102" s="23"/>
      <c r="AIW102" s="23"/>
      <c r="AIX102" s="23"/>
      <c r="AIY102" s="23"/>
    </row>
    <row r="103" spans="1:935" x14ac:dyDescent="0.2">
      <c r="A103" s="12"/>
      <c r="B103" s="50" t="s">
        <v>18</v>
      </c>
      <c r="C103" s="12"/>
      <c r="D103" s="12"/>
      <c r="E103" s="54" t="s">
        <v>29</v>
      </c>
      <c r="F103" s="54"/>
      <c r="G103" s="54"/>
      <c r="H103" s="54"/>
      <c r="I103" s="54"/>
      <c r="J103" s="12"/>
      <c r="K103" s="36"/>
    </row>
    <row r="104" spans="1:93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36"/>
    </row>
    <row r="105" spans="1:935" s="19" customForma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</row>
    <row r="106" spans="1:935" s="19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</row>
    <row r="107" spans="1:935" s="19" customForma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</row>
  </sheetData>
  <sheetProtection sheet="1" objects="1" scenarios="1" selectLockedCells="1"/>
  <mergeCells count="12">
    <mergeCell ref="B25:I25"/>
    <mergeCell ref="C66:E66"/>
    <mergeCell ref="G66:H66"/>
    <mergeCell ref="E82:I87"/>
    <mergeCell ref="B9:B10"/>
    <mergeCell ref="B12:B13"/>
    <mergeCell ref="D9:I21"/>
    <mergeCell ref="E88:I88"/>
    <mergeCell ref="E97:I102"/>
    <mergeCell ref="E103:I103"/>
    <mergeCell ref="A63:H63"/>
    <mergeCell ref="C68:J69"/>
  </mergeCells>
  <pageMargins left="0.25" right="0.25" top="1.1437007874015752" bottom="1.1437007874015752" header="0.75000000000000011" footer="0.75000000000000011"/>
  <pageSetup paperSize="9" scale="65" fitToWidth="0" fitToHeight="0" orientation="landscape" verticalDpi="598" r:id="rId1"/>
  <headerFooter alignWithMargins="0">
    <oddFooter xml:space="preserve">&amp;Rstrona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1" spans="1:1" x14ac:dyDescent="0.25">
      <c r="A1" s="1">
        <v>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2022-12-01T11:45:22Z</cp:lastPrinted>
  <dcterms:created xsi:type="dcterms:W3CDTF">2021-11-24T09:14:46Z</dcterms:created>
  <dcterms:modified xsi:type="dcterms:W3CDTF">2022-12-12T07:10:50Z</dcterms:modified>
</cp:coreProperties>
</file>